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Foglio1!$A$2:$BU$35</definedName>
  </definedNames>
  <calcPr calcId="191029"/>
</workbook>
</file>

<file path=xl/calcChain.xml><?xml version="1.0" encoding="utf-8"?>
<calcChain xmlns="http://schemas.openxmlformats.org/spreadsheetml/2006/main">
  <c r="S4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" i="1"/>
  <c r="M1" i="1"/>
  <c r="Q1" i="1"/>
  <c r="S1" i="1"/>
</calcChain>
</file>

<file path=xl/sharedStrings.xml><?xml version="1.0" encoding="utf-8"?>
<sst xmlns="http://schemas.openxmlformats.org/spreadsheetml/2006/main" count="382" uniqueCount="148">
  <si>
    <t>Picture</t>
  </si>
  <si>
    <t>Brand</t>
  </si>
  <si>
    <t>Gender</t>
  </si>
  <si>
    <t>Macrocategory</t>
  </si>
  <si>
    <t>Season</t>
  </si>
  <si>
    <t>Loc</t>
  </si>
  <si>
    <t>EAN</t>
  </si>
  <si>
    <t>Sku</t>
  </si>
  <si>
    <t>Article name</t>
  </si>
  <si>
    <t>Composition</t>
  </si>
  <si>
    <t>Colour</t>
  </si>
  <si>
    <t>SIZE</t>
  </si>
  <si>
    <t>Qty</t>
  </si>
  <si>
    <t>HS CODE</t>
  </si>
  <si>
    <t>Made In</t>
  </si>
  <si>
    <t>RRP EUROPA</t>
  </si>
  <si>
    <t>WHS</t>
  </si>
  <si>
    <t>Michael Kors</t>
  </si>
  <si>
    <t>Women</t>
  </si>
  <si>
    <t>Accessories</t>
  </si>
  <si>
    <t>Fall/Winter</t>
  </si>
  <si>
    <t>OS</t>
  </si>
  <si>
    <t>4202.21.0090</t>
  </si>
  <si>
    <t>Cambodia</t>
  </si>
  <si>
    <t>Black</t>
  </si>
  <si>
    <t>Indonesia</t>
  </si>
  <si>
    <t>100% COW LEATHER</t>
  </si>
  <si>
    <t>Vietnam</t>
  </si>
  <si>
    <t>Luggage</t>
  </si>
  <si>
    <t>Bangladesh</t>
  </si>
  <si>
    <t>69% PVC, 17% POLYEST ER, 13% COTTON, 1% P U</t>
  </si>
  <si>
    <t>Blk/Gold</t>
  </si>
  <si>
    <t>4202.22.1000</t>
  </si>
  <si>
    <t>89.4% PVC, 9.6% POLY ESTER, 1% PU</t>
  </si>
  <si>
    <t>Brn/Sftpink</t>
  </si>
  <si>
    <t>Spring/Summer</t>
  </si>
  <si>
    <t>52% POLYURETHANE, 48 % POLYESTER</t>
  </si>
  <si>
    <t>4202.31.0090</t>
  </si>
  <si>
    <t>4202.32.1000</t>
  </si>
  <si>
    <t>Carry Over</t>
  </si>
  <si>
    <t>Navy</t>
  </si>
  <si>
    <t>59% COTTON, 41% POLY ESTER</t>
  </si>
  <si>
    <t>Hri Blu Mlti</t>
  </si>
  <si>
    <t>Fair Aqua</t>
  </si>
  <si>
    <t>Powder Blush</t>
  </si>
  <si>
    <t>35S2GNMT3B-432-OS</t>
  </si>
  <si>
    <t>89.4% PVC, 9.6% POLY ESTER, 1% POLYURETHA NE</t>
  </si>
  <si>
    <t>35T0GWXS3L-648-OS</t>
  </si>
  <si>
    <t>34H1GT9E8B-266-OS</t>
  </si>
  <si>
    <t>Dk Midnight</t>
  </si>
  <si>
    <t>Camel</t>
  </si>
  <si>
    <t>Nat/Lugg</t>
  </si>
  <si>
    <t>100% POLYESTER</t>
  </si>
  <si>
    <t>100% SHEEP LEATHER</t>
  </si>
  <si>
    <t>TEXTILE BASE COATED IN PU</t>
  </si>
  <si>
    <t>55% POLYESTER, 45% P U</t>
  </si>
  <si>
    <t>7.0</t>
  </si>
  <si>
    <t>13.0</t>
  </si>
  <si>
    <t>10.0</t>
  </si>
  <si>
    <t>42S1KEFS2B-499-13.0</t>
  </si>
  <si>
    <t>40F2ZMFE5D-039-10.0</t>
  </si>
  <si>
    <t>40F2ZMFE5S-969-7.0</t>
  </si>
  <si>
    <t>Bags</t>
  </si>
  <si>
    <t>Shoes</t>
  </si>
  <si>
    <t>6405.90.9000</t>
  </si>
  <si>
    <t>Pochette</t>
  </si>
  <si>
    <t>Messenger &amp; Crossbody bags</t>
  </si>
  <si>
    <t>Tote Bag</t>
  </si>
  <si>
    <t>Shoulder bag Satchel</t>
  </si>
  <si>
    <t xml:space="preserve">Tote Bag </t>
  </si>
  <si>
    <t>Boots</t>
  </si>
  <si>
    <t>Heeled shoes</t>
  </si>
  <si>
    <t>Sneakers</t>
  </si>
  <si>
    <t>Wallets</t>
  </si>
  <si>
    <t>6.5</t>
  </si>
  <si>
    <t>40T2IZMP1L-222-6</t>
  </si>
  <si>
    <t>40T2IZMP1L-222-6.5</t>
  </si>
  <si>
    <t>40T2IZMP1L-222-7</t>
  </si>
  <si>
    <t>4202.21.0091</t>
  </si>
  <si>
    <t>4202.21.0092</t>
  </si>
  <si>
    <t>6.0</t>
  </si>
  <si>
    <t>5.0</t>
  </si>
  <si>
    <t>6402.99.9800</t>
  </si>
  <si>
    <t>6404.19.9000</t>
  </si>
  <si>
    <t>6403.99.9190</t>
  </si>
  <si>
    <t>43S2DAFS1D-001-5.0</t>
  </si>
  <si>
    <t>49F0JNFS2D-381-6.0</t>
  </si>
  <si>
    <t>40T2IZMP1L-222-6.0</t>
  </si>
  <si>
    <t>Dash Trainer</t>
  </si>
  <si>
    <t>Jenkins Knit Trainer</t>
  </si>
  <si>
    <t>Izzy Flex Pump</t>
  </si>
  <si>
    <t>Pale Ocean</t>
  </si>
  <si>
    <t>100% POLYURETHANE</t>
  </si>
  <si>
    <t>70% PVC, 17% POLYEST ER, 13% COTTON</t>
  </si>
  <si>
    <t>4202.32.9090</t>
  </si>
  <si>
    <t>Pale Blue</t>
  </si>
  <si>
    <t>Rce Rd/Blk</t>
  </si>
  <si>
    <t>Orchid Haze</t>
  </si>
  <si>
    <t>35F0GTVD3U-Pale Blue-OS</t>
  </si>
  <si>
    <t>39U1LHDF1O-Rce Rd/Blk-OS</t>
  </si>
  <si>
    <t>34T1SJ6D0U-Orchid Haze-OS</t>
  </si>
  <si>
    <t>34F2SJ6D0J-Hri Blu Mlti-OS</t>
  </si>
  <si>
    <t>Card Case SM</t>
  </si>
  <si>
    <t>Card Holder LG</t>
  </si>
  <si>
    <t>32H9GF3N0L-001-OS</t>
  </si>
  <si>
    <t>Key Fob/Charms Xs Monogram Charm</t>
  </si>
  <si>
    <t>4205.00.9000</t>
  </si>
  <si>
    <t>32H9GF3N0L-406-OS</t>
  </si>
  <si>
    <t>TOT WHS</t>
  </si>
  <si>
    <t>TOT RRP</t>
  </si>
  <si>
    <t>4202.92.1100</t>
  </si>
  <si>
    <t>32F2SJ6T7V-023-OS</t>
  </si>
  <si>
    <t>Blk/Silver</t>
  </si>
  <si>
    <t>4202.92.1900</t>
  </si>
  <si>
    <t>22F</t>
  </si>
  <si>
    <t>BLK/GOLD</t>
  </si>
  <si>
    <t>34F2GT9D5O-BLK/GOLD-OS</t>
  </si>
  <si>
    <t>Sm Id Chn Card Holder Jet Set Charm</t>
  </si>
  <si>
    <t>34F2ST9D5O-BLK/SILVER-OS</t>
  </si>
  <si>
    <t>BLK/SILVER</t>
  </si>
  <si>
    <t>34S2SJ6D0L-Soft Sky-OS</t>
  </si>
  <si>
    <t>Soft Sky</t>
  </si>
  <si>
    <t>Backpacks</t>
  </si>
  <si>
    <t>Backpack</t>
  </si>
  <si>
    <t>Vanilla</t>
  </si>
  <si>
    <t>4202.22.9090</t>
  </si>
  <si>
    <t>34T2GT9D0B-Black-OS</t>
  </si>
  <si>
    <t>Jet Set Charms</t>
  </si>
  <si>
    <t>Sherbert</t>
  </si>
  <si>
    <t>100% Recycled Polyes Ter</t>
  </si>
  <si>
    <t>LG TOTE</t>
  </si>
  <si>
    <t>Vienam</t>
  </si>
  <si>
    <t>35S2G8TB2L-001-OS</t>
  </si>
  <si>
    <t>4202.91.1090</t>
  </si>
  <si>
    <t>34H1LT9F1O-Camel-OS</t>
  </si>
  <si>
    <t>Wallets SM</t>
  </si>
  <si>
    <t>34S2GT9W3L-Primrose-OS</t>
  </si>
  <si>
    <t>Primrose</t>
  </si>
  <si>
    <t>35T1GTTB3B-150-OS</t>
  </si>
  <si>
    <t>35T2S8TB1L-446-OS</t>
  </si>
  <si>
    <t>Electrc Blue</t>
  </si>
  <si>
    <t>30H1GBNT3L-LUGGAGE-OS</t>
  </si>
  <si>
    <t>30T2SZTS3L-NAVY-OS</t>
  </si>
  <si>
    <t>32F2ST9C7J-494-OS</t>
  </si>
  <si>
    <t>Lg Trifold</t>
  </si>
  <si>
    <t>52% Polyurethane, 48 % Polyester</t>
  </si>
  <si>
    <t>35S2GTVF3U-Sherbert-OS</t>
  </si>
  <si>
    <t>35H1T2JT3C-Sherbert-OS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</si>
</sst>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\ &quot;€&quot;"/>
    <numFmt numFmtId="165" formatCode="#,##0.00\ &quot;€&quot;"/>
  </numFmts>
  <fonts count="7" x14ac:knownFonts="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63"/>
      <name val="Calibri"/>
      <family val="2"/>
    </font>
    <font>
      <sz val="8"/>
      <name val="Calibri"/>
      <family val="2"/>
    </font>
    <font>
      <sz val="12"/>
      <color indexed="8"/>
      <name val="Calibri"/>
      <family val="2"/>
      <charset val="1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44" fontId="0" fillId="0" borderId="0" xfId="1" applyFont="1"/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" fontId="0" fillId="0" borderId="0" xfId="0" applyNumberFormat="1"/>
  </cellXfs>
  <cellStyles count="3">
    <cellStyle name="Currency" xfId="1" builtinId="4"/>
    <cellStyle name="Excel Built-in Normal" xfId="2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25</xdr:row>
      <xdr:rowOff>123825</xdr:rowOff>
    </xdr:from>
    <xdr:to>
      <xdr:col>0</xdr:col>
      <xdr:colOff>952500</xdr:colOff>
      <xdr:row>25</xdr:row>
      <xdr:rowOff>1028700</xdr:rowOff>
    </xdr:to>
    <xdr:pic>
      <xdr:nvPicPr>
        <xdr:cNvPr id="1025" name="Immagine 214" descr="Michael Kors 35T0GWXS3L-cipria, Sling Bag da Donna, Powder Blush, Taglia  Unica : Amazon.it: Mod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27765375"/>
          <a:ext cx="7620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32</xdr:row>
      <xdr:rowOff>304800</xdr:rowOff>
    </xdr:from>
    <xdr:to>
      <xdr:col>0</xdr:col>
      <xdr:colOff>1095375</xdr:colOff>
      <xdr:row>32</xdr:row>
      <xdr:rowOff>971550</xdr:rowOff>
    </xdr:to>
    <xdr:pic>
      <xdr:nvPicPr>
        <xdr:cNvPr id="1026" name="Immagine 134" descr="MICHAEL Michael Kors Sneakers Keating 42S1KEFS2B Bianco | Modivo.it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24057" b="24055"/>
        <a:stretch>
          <a:fillRect/>
        </a:stretch>
      </xdr:blipFill>
      <xdr:spPr bwMode="auto">
        <a:xfrm>
          <a:off x="123825" y="35947350"/>
          <a:ext cx="9715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26</xdr:row>
      <xdr:rowOff>180975</xdr:rowOff>
    </xdr:from>
    <xdr:to>
      <xdr:col>0</xdr:col>
      <xdr:colOff>990600</xdr:colOff>
      <xdr:row>26</xdr:row>
      <xdr:rowOff>1038225</xdr:rowOff>
    </xdr:to>
    <xdr:pic>
      <xdr:nvPicPr>
        <xdr:cNvPr id="1027" name="Immagine 217" descr="MICHAEL Michael Kors Scarpe Zelda Bootie 40F2ZMFE5D Nero | Modivo.it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10696" b="16743"/>
        <a:stretch>
          <a:fillRect/>
        </a:stretch>
      </xdr:blipFill>
      <xdr:spPr bwMode="auto">
        <a:xfrm>
          <a:off x="104775" y="28965525"/>
          <a:ext cx="8858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27</xdr:row>
      <xdr:rowOff>200025</xdr:rowOff>
    </xdr:from>
    <xdr:to>
      <xdr:col>0</xdr:col>
      <xdr:colOff>1057275</xdr:colOff>
      <xdr:row>27</xdr:row>
      <xdr:rowOff>962025</xdr:rowOff>
    </xdr:to>
    <xdr:pic>
      <xdr:nvPicPr>
        <xdr:cNvPr id="1028" name="Immagine 219" descr="Stivale Zelda in similpelle scamosciata e sherpa | Michael Kors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9468" t="44298" r="8284" b="4825"/>
        <a:stretch>
          <a:fillRect/>
        </a:stretch>
      </xdr:blipFill>
      <xdr:spPr bwMode="auto">
        <a:xfrm>
          <a:off x="142875" y="30127575"/>
          <a:ext cx="9144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28</xdr:row>
      <xdr:rowOff>142875</xdr:rowOff>
    </xdr:from>
    <xdr:to>
      <xdr:col>0</xdr:col>
      <xdr:colOff>1104900</xdr:colOff>
      <xdr:row>28</xdr:row>
      <xdr:rowOff>971550</xdr:rowOff>
    </xdr:to>
    <xdr:pic>
      <xdr:nvPicPr>
        <xdr:cNvPr id="1029" name="Immagine 3" descr="MICHAEL Michael Kors Scarpe stiletto Izzy Flex Pump 40T2IZMP1L Beige |  Modivo.it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t="17436" b="13333"/>
        <a:stretch>
          <a:fillRect/>
        </a:stretch>
      </xdr:blipFill>
      <xdr:spPr bwMode="auto">
        <a:xfrm>
          <a:off x="200025" y="31213425"/>
          <a:ext cx="9048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30</xdr:row>
      <xdr:rowOff>142875</xdr:rowOff>
    </xdr:from>
    <xdr:to>
      <xdr:col>0</xdr:col>
      <xdr:colOff>1104900</xdr:colOff>
      <xdr:row>30</xdr:row>
      <xdr:rowOff>971550</xdr:rowOff>
    </xdr:to>
    <xdr:pic>
      <xdr:nvPicPr>
        <xdr:cNvPr id="1030" name="Immagine 10" descr="MICHAEL Michael Kors Scarpe stiletto Izzy Flex Pump 40T2IZMP1L Beige |  Modivo.it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t="17436" b="13333"/>
        <a:stretch>
          <a:fillRect/>
        </a:stretch>
      </xdr:blipFill>
      <xdr:spPr bwMode="auto">
        <a:xfrm>
          <a:off x="200025" y="33499425"/>
          <a:ext cx="9048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31</xdr:row>
      <xdr:rowOff>142875</xdr:rowOff>
    </xdr:from>
    <xdr:to>
      <xdr:col>0</xdr:col>
      <xdr:colOff>1104900</xdr:colOff>
      <xdr:row>31</xdr:row>
      <xdr:rowOff>971550</xdr:rowOff>
    </xdr:to>
    <xdr:pic>
      <xdr:nvPicPr>
        <xdr:cNvPr id="1031" name="Immagine 12" descr="MICHAEL Michael Kors Scarpe stiletto Izzy Flex Pump 40T2IZMP1L Beige |  Modivo.it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t="17436" b="13333"/>
        <a:stretch>
          <a:fillRect/>
        </a:stretch>
      </xdr:blipFill>
      <xdr:spPr bwMode="auto">
        <a:xfrm>
          <a:off x="200025" y="34642425"/>
          <a:ext cx="9048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33</xdr:row>
      <xdr:rowOff>38100</xdr:rowOff>
    </xdr:from>
    <xdr:to>
      <xdr:col>0</xdr:col>
      <xdr:colOff>1104900</xdr:colOff>
      <xdr:row>33</xdr:row>
      <xdr:rowOff>1019175</xdr:rowOff>
    </xdr:to>
    <xdr:pic>
      <xdr:nvPicPr>
        <xdr:cNvPr id="1032" name="dimg_343" descr="Sneakers MICHAEL Michael Kors Dash Trainer 43S2DAFS1D Black | escarpe.i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625" y="36823650"/>
          <a:ext cx="10572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15</xdr:row>
      <xdr:rowOff>123825</xdr:rowOff>
    </xdr:from>
    <xdr:to>
      <xdr:col>0</xdr:col>
      <xdr:colOff>1143000</xdr:colOff>
      <xdr:row>15</xdr:row>
      <xdr:rowOff>1057275</xdr:rowOff>
    </xdr:to>
    <xdr:pic>
      <xdr:nvPicPr>
        <xdr:cNvPr id="1033" name="dimg_8" descr="Michael Kors All-Over Graphic Printed Bi-Fold Wallet – Cettir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21545" t="18050" r="21138" b="16096"/>
        <a:stretch>
          <a:fillRect/>
        </a:stretch>
      </xdr:blipFill>
      <xdr:spPr bwMode="auto">
        <a:xfrm>
          <a:off x="180975" y="16325850"/>
          <a:ext cx="9620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314325</xdr:rowOff>
    </xdr:from>
    <xdr:to>
      <xdr:col>0</xdr:col>
      <xdr:colOff>1114425</xdr:colOff>
      <xdr:row>6</xdr:row>
      <xdr:rowOff>952500</xdr:rowOff>
    </xdr:to>
    <xdr:pic>
      <xdr:nvPicPr>
        <xdr:cNvPr id="1034" name="dimg_10" descr="MICHAEL Michael Kors 34F2SJ6D0J-HRI BLU MLTI Blau - Kostenloser Versand |  Spartoo.de ! - Taschen Geldbeutel Damen 47,00 €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t="20888" b="22223"/>
        <a:stretch>
          <a:fillRect/>
        </a:stretch>
      </xdr:blipFill>
      <xdr:spPr bwMode="auto">
        <a:xfrm>
          <a:off x="0" y="6229350"/>
          <a:ext cx="11144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3</xdr:row>
      <xdr:rowOff>47625</xdr:rowOff>
    </xdr:from>
    <xdr:to>
      <xdr:col>0</xdr:col>
      <xdr:colOff>876300</xdr:colOff>
      <xdr:row>3</xdr:row>
      <xdr:rowOff>1095375</xdr:rowOff>
    </xdr:to>
    <xdr:pic>
      <xdr:nvPicPr>
        <xdr:cNvPr id="1035" name="Imagen 4" descr="Leather Bag Charm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33112" t="20203" r="31126" b="20708"/>
        <a:stretch>
          <a:fillRect/>
        </a:stretch>
      </xdr:blipFill>
      <xdr:spPr bwMode="auto">
        <a:xfrm>
          <a:off x="390525" y="2533650"/>
          <a:ext cx="4857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</xdr:row>
      <xdr:rowOff>114300</xdr:rowOff>
    </xdr:from>
    <xdr:to>
      <xdr:col>0</xdr:col>
      <xdr:colOff>1190625</xdr:colOff>
      <xdr:row>2</xdr:row>
      <xdr:rowOff>1019175</xdr:rowOff>
    </xdr:to>
    <xdr:pic>
      <xdr:nvPicPr>
        <xdr:cNvPr id="1036" name="Immagine 2" descr="Jet Set Metallic Logo Stripe 13 Inch Laptop Case | Michael Kors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13219" t="53419" r="13794" b="7693"/>
        <a:stretch>
          <a:fillRect/>
        </a:stretch>
      </xdr:blipFill>
      <xdr:spPr bwMode="auto">
        <a:xfrm>
          <a:off x="66675" y="1457325"/>
          <a:ext cx="11239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5</xdr:row>
      <xdr:rowOff>180975</xdr:rowOff>
    </xdr:from>
    <xdr:to>
      <xdr:col>0</xdr:col>
      <xdr:colOff>1228725</xdr:colOff>
      <xdr:row>5</xdr:row>
      <xdr:rowOff>800100</xdr:rowOff>
    </xdr:to>
    <xdr:pic>
      <xdr:nvPicPr>
        <xdr:cNvPr id="1037" name="Immagine 15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9599" t="37442"/>
        <a:stretch>
          <a:fillRect/>
        </a:stretch>
      </xdr:blipFill>
      <xdr:spPr bwMode="auto">
        <a:xfrm>
          <a:off x="95250" y="4953000"/>
          <a:ext cx="11334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7</xdr:row>
      <xdr:rowOff>238125</xdr:rowOff>
    </xdr:from>
    <xdr:to>
      <xdr:col>0</xdr:col>
      <xdr:colOff>1171575</xdr:colOff>
      <xdr:row>7</xdr:row>
      <xdr:rowOff>904875</xdr:rowOff>
    </xdr:to>
    <xdr:pic>
      <xdr:nvPicPr>
        <xdr:cNvPr id="1038" name="Immagine 2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47650" y="7296150"/>
          <a:ext cx="923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</xdr:row>
      <xdr:rowOff>142875</xdr:rowOff>
    </xdr:from>
    <xdr:to>
      <xdr:col>0</xdr:col>
      <xdr:colOff>1219200</xdr:colOff>
      <xdr:row>11</xdr:row>
      <xdr:rowOff>885825</xdr:rowOff>
    </xdr:to>
    <xdr:pic>
      <xdr:nvPicPr>
        <xdr:cNvPr id="1039" name="dimg_395" descr="Nine lot of 2 MICHAEL KORS LOGO EMBOSSED WALLETS 34S2LJ6D0L WALLET Leather  ref.784695 - Joli Closet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l="48889" t="33778" b="33333"/>
        <a:stretch>
          <a:fillRect/>
        </a:stretch>
      </xdr:blipFill>
      <xdr:spPr bwMode="auto">
        <a:xfrm>
          <a:off x="66675" y="11772900"/>
          <a:ext cx="11525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4</xdr:row>
      <xdr:rowOff>142875</xdr:rowOff>
    </xdr:from>
    <xdr:to>
      <xdr:col>0</xdr:col>
      <xdr:colOff>962025</xdr:colOff>
      <xdr:row>4</xdr:row>
      <xdr:rowOff>1095375</xdr:rowOff>
    </xdr:to>
    <xdr:pic>
      <xdr:nvPicPr>
        <xdr:cNvPr id="1040" name="dimg_5" descr="Buy Michael Kors women monogram leather charm navy Online | Brands For Less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33375" y="3771900"/>
          <a:ext cx="6286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16</xdr:row>
      <xdr:rowOff>66675</xdr:rowOff>
    </xdr:from>
    <xdr:to>
      <xdr:col>0</xdr:col>
      <xdr:colOff>914400</xdr:colOff>
      <xdr:row>16</xdr:row>
      <xdr:rowOff>971550</xdr:rowOff>
    </xdr:to>
    <xdr:pic>
      <xdr:nvPicPr>
        <xdr:cNvPr id="1041" name="Immagine 51" descr="INCOMING ETA END AUGUST 2023] Michael Kors Jaycee Medium Zip Pocket  Backpack in Black (35S2G8TB2L) - USA Loveshoppe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4300" y="17411700"/>
          <a:ext cx="8001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9</xdr:row>
      <xdr:rowOff>104775</xdr:rowOff>
    </xdr:from>
    <xdr:to>
      <xdr:col>0</xdr:col>
      <xdr:colOff>1152525</xdr:colOff>
      <xdr:row>9</xdr:row>
      <xdr:rowOff>1076325</xdr:rowOff>
    </xdr:to>
    <xdr:pic>
      <xdr:nvPicPr>
        <xdr:cNvPr id="1042" name="dimg_1" descr="Portefeuille femme JET SET CHARM 34H1LT9F1O acheter à prix bas — livraison  gratuite, avis réels avec des photos — Joom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23825" y="9448800"/>
          <a:ext cx="10287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</xdr:row>
      <xdr:rowOff>190500</xdr:rowOff>
    </xdr:from>
    <xdr:to>
      <xdr:col>0</xdr:col>
      <xdr:colOff>1181100</xdr:colOff>
      <xdr:row>10</xdr:row>
      <xdr:rowOff>885825</xdr:rowOff>
    </xdr:to>
    <xdr:pic>
      <xdr:nvPicPr>
        <xdr:cNvPr id="1043" name="Immagine 20" descr="Michael Michael Kors Michael Michael Kors | Pochette Rosa 34S2GT9W3L |  carmenboutique.it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 t="48187"/>
        <a:stretch>
          <a:fillRect/>
        </a:stretch>
      </xdr:blipFill>
      <xdr:spPr bwMode="auto">
        <a:xfrm>
          <a:off x="9525" y="10677525"/>
          <a:ext cx="11715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17</xdr:row>
      <xdr:rowOff>114300</xdr:rowOff>
    </xdr:from>
    <xdr:to>
      <xdr:col>0</xdr:col>
      <xdr:colOff>1057275</xdr:colOff>
      <xdr:row>17</xdr:row>
      <xdr:rowOff>1076325</xdr:rowOff>
    </xdr:to>
    <xdr:pic>
      <xdr:nvPicPr>
        <xdr:cNvPr id="1044" name="Immagine 21" descr="Jet Set Large Logo Backpack | Michael Kors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 t="24786"/>
        <a:stretch>
          <a:fillRect/>
        </a:stretch>
      </xdr:blipFill>
      <xdr:spPr bwMode="auto">
        <a:xfrm>
          <a:off x="104775" y="18602325"/>
          <a:ext cx="9525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18</xdr:row>
      <xdr:rowOff>114300</xdr:rowOff>
    </xdr:from>
    <xdr:to>
      <xdr:col>0</xdr:col>
      <xdr:colOff>981075</xdr:colOff>
      <xdr:row>18</xdr:row>
      <xdr:rowOff>1019175</xdr:rowOff>
    </xdr:to>
    <xdr:pic>
      <xdr:nvPicPr>
        <xdr:cNvPr id="1045" name="Immagine 23" descr="Michael Kors 35T2S8TB1L-ELECTRIC-BLUE Blue Leather Backpack – Designer  Online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6200" y="19745325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19</xdr:row>
      <xdr:rowOff>66675</xdr:rowOff>
    </xdr:from>
    <xdr:to>
      <xdr:col>0</xdr:col>
      <xdr:colOff>1143000</xdr:colOff>
      <xdr:row>19</xdr:row>
      <xdr:rowOff>1095375</xdr:rowOff>
    </xdr:to>
    <xdr:pic>
      <xdr:nvPicPr>
        <xdr:cNvPr id="1046" name="Immagine 44" descr="Leather shopper bag Brooklyn Michael Kors | Cognac | Gomez.pl/en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 t="31052"/>
        <a:stretch>
          <a:fillRect/>
        </a:stretch>
      </xdr:blipFill>
      <xdr:spPr bwMode="auto">
        <a:xfrm>
          <a:off x="152400" y="20840700"/>
          <a:ext cx="9906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20</xdr:row>
      <xdr:rowOff>28575</xdr:rowOff>
    </xdr:from>
    <xdr:to>
      <xdr:col>0</xdr:col>
      <xdr:colOff>1038225</xdr:colOff>
      <xdr:row>20</xdr:row>
      <xdr:rowOff>1123950</xdr:rowOff>
    </xdr:to>
    <xdr:pic>
      <xdr:nvPicPr>
        <xdr:cNvPr id="1047" name="Immagine 56" descr="Сумки MICHAEL KORS 2023/24 женские синие: купить в официальных интернет  магазинах - 129 моделей от 5482 рублей - ляГардероб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90500" y="21945600"/>
          <a:ext cx="8477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295275</xdr:rowOff>
    </xdr:from>
    <xdr:to>
      <xdr:col>0</xdr:col>
      <xdr:colOff>1162050</xdr:colOff>
      <xdr:row>21</xdr:row>
      <xdr:rowOff>1028700</xdr:rowOff>
    </xdr:to>
    <xdr:pic>
      <xdr:nvPicPr>
        <xdr:cNvPr id="1048" name="Immagine 57" descr="JET-SET-CHARM大號斜背包｜Ever Rich 昇恆昌宅配網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t="26666" b="10001"/>
        <a:stretch>
          <a:fillRect/>
        </a:stretch>
      </xdr:blipFill>
      <xdr:spPr bwMode="auto">
        <a:xfrm>
          <a:off x="0" y="23355300"/>
          <a:ext cx="1162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14</xdr:row>
      <xdr:rowOff>276225</xdr:rowOff>
    </xdr:from>
    <xdr:to>
      <xdr:col>0</xdr:col>
      <xdr:colOff>1209675</xdr:colOff>
      <xdr:row>14</xdr:row>
      <xdr:rowOff>847725</xdr:rowOff>
    </xdr:to>
    <xdr:pic>
      <xdr:nvPicPr>
        <xdr:cNvPr id="1049" name="dimg_e_q-ZqOcMoS59u8Po7TuWA_17" descr="Purse Michael Kors 35S2GTVF3U-SHERBERT | Purses michael kors, Michael kors,  Pink leather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23825" y="15335250"/>
          <a:ext cx="10858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8</xdr:row>
      <xdr:rowOff>238125</xdr:rowOff>
    </xdr:from>
    <xdr:to>
      <xdr:col>0</xdr:col>
      <xdr:colOff>1181100</xdr:colOff>
      <xdr:row>8</xdr:row>
      <xdr:rowOff>847725</xdr:rowOff>
    </xdr:to>
    <xdr:pic>
      <xdr:nvPicPr>
        <xdr:cNvPr id="1050" name="dimg_hGv2ZsqkC6CE9u8P6fbhaA_3" descr="Michael Kors Portafoglio Jet Set Charm 34H1GT9E8B Donna, Rosa Palo-Marrone,  Taglia unica : Amazon.it: Moda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6200" y="8439150"/>
          <a:ext cx="11049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23</xdr:row>
      <xdr:rowOff>114300</xdr:rowOff>
    </xdr:from>
    <xdr:to>
      <xdr:col>0</xdr:col>
      <xdr:colOff>1190625</xdr:colOff>
      <xdr:row>23</xdr:row>
      <xdr:rowOff>1114425</xdr:rowOff>
    </xdr:to>
    <xdr:pic>
      <xdr:nvPicPr>
        <xdr:cNvPr id="1051" name="dimg_12v2ZoagE66D9u8P6_rV-Q8_25" descr="SHOULDER BAG - SHERBERT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 t="13493" b="13095"/>
        <a:stretch>
          <a:fillRect/>
        </a:stretch>
      </xdr:blipFill>
      <xdr:spPr bwMode="auto">
        <a:xfrm>
          <a:off x="114300" y="25460325"/>
          <a:ext cx="10763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29</xdr:row>
      <xdr:rowOff>142875</xdr:rowOff>
    </xdr:from>
    <xdr:to>
      <xdr:col>0</xdr:col>
      <xdr:colOff>1104900</xdr:colOff>
      <xdr:row>29</xdr:row>
      <xdr:rowOff>971550</xdr:rowOff>
    </xdr:to>
    <xdr:pic>
      <xdr:nvPicPr>
        <xdr:cNvPr id="1052" name="Immagine 5" descr="MICHAEL Michael Kors Scarpe stiletto Izzy Flex Pump 40T2IZMP1L Beige |  Modivo.it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t="17436" b="13333"/>
        <a:stretch>
          <a:fillRect/>
        </a:stretch>
      </xdr:blipFill>
      <xdr:spPr bwMode="auto">
        <a:xfrm>
          <a:off x="200025" y="32356425"/>
          <a:ext cx="9048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34</xdr:row>
      <xdr:rowOff>190500</xdr:rowOff>
    </xdr:from>
    <xdr:to>
      <xdr:col>0</xdr:col>
      <xdr:colOff>1181100</xdr:colOff>
      <xdr:row>34</xdr:row>
      <xdr:rowOff>990600</xdr:rowOff>
    </xdr:to>
    <xdr:pic>
      <xdr:nvPicPr>
        <xdr:cNvPr id="1053" name="dimg_b2z2ZuzGJNuB9u8PhaCSkQc_16" descr="Buy Michael Kors women jenkins knit trainer lace up casual shoes blue  Online | Brands For Less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 t="21092" b="25090"/>
        <a:stretch>
          <a:fillRect/>
        </a:stretch>
      </xdr:blipFill>
      <xdr:spPr bwMode="auto">
        <a:xfrm>
          <a:off x="190500" y="38119050"/>
          <a:ext cx="9906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BU169"/>
  <sheetViews>
    <sheetView tabSelected="1" zoomScaleNormal="100" workbookViewId="0">
      <selection activeCell="G4" sqref="G4"/>
    </sheetView>
  </sheetViews>
  <sheetFormatPr defaultColWidth="11" defaultRowHeight="15.75" x14ac:dyDescent="0.25"/>
  <cols>
    <col min="1" max="1" width="17.375" customWidth="1"/>
    <col min="2" max="2" width="11.625" customWidth="1"/>
    <col min="3" max="3" width="17.375" bestFit="1" customWidth="1"/>
    <col min="4" max="4" width="20.875" bestFit="1" customWidth="1"/>
    <col min="5" max="5" width="14.125" customWidth="1"/>
    <col min="6" max="6" width="6.625" bestFit="1" customWidth="1"/>
    <col min="7" max="7" width="15.625" style="22" bestFit="1" customWidth="1"/>
    <col min="8" max="8" width="31.375" customWidth="1"/>
    <col min="9" max="9" width="38.625" customWidth="1"/>
    <col min="10" max="10" width="13" customWidth="1"/>
    <col min="11" max="11" width="70.625" customWidth="1"/>
    <col min="12" max="12" width="5.5" customWidth="1"/>
    <col min="13" max="13" width="7.875" style="6" customWidth="1"/>
    <col min="14" max="14" width="12.125" customWidth="1"/>
    <col min="15" max="15" width="10.875" customWidth="1"/>
    <col min="16" max="16" width="12" style="2" bestFit="1" customWidth="1"/>
    <col min="17" max="17" width="20.125" style="6" customWidth="1"/>
    <col min="18" max="18" width="13" style="2" bestFit="1" customWidth="1"/>
    <col min="19" max="19" width="15.375" style="6" customWidth="1"/>
  </cols>
  <sheetData>
    <row r="1" spans="1:73" x14ac:dyDescent="0.25">
      <c r="M1" s="6">
        <f>SUM(M3:M35)</f>
        <v>1377</v>
      </c>
      <c r="Q1" s="18">
        <f>SUM(Q3:Q35)</f>
        <v>312189</v>
      </c>
      <c r="S1" s="18">
        <f>SUM(S3:S35)</f>
        <v>119988.25</v>
      </c>
    </row>
    <row r="2" spans="1:73" ht="90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9" t="s">
        <v>6</v>
      </c>
      <c r="H2" s="9" t="s">
        <v>7</v>
      </c>
      <c r="I2" s="8" t="s">
        <v>8</v>
      </c>
      <c r="J2" s="8" t="s">
        <v>10</v>
      </c>
      <c r="K2" s="10" t="s">
        <v>9</v>
      </c>
      <c r="L2" s="8" t="s">
        <v>11</v>
      </c>
      <c r="M2" s="8" t="s">
        <v>12</v>
      </c>
      <c r="N2" s="10" t="s">
        <v>13</v>
      </c>
      <c r="O2" s="10" t="s">
        <v>14</v>
      </c>
      <c r="P2" s="11" t="s">
        <v>15</v>
      </c>
      <c r="Q2" s="11" t="s">
        <v>109</v>
      </c>
      <c r="R2" s="11" t="s">
        <v>16</v>
      </c>
      <c r="S2" s="11" t="s">
        <v>108</v>
      </c>
    </row>
    <row r="3" spans="1:73" ht="90" customHeight="1" x14ac:dyDescent="0.25">
      <c r="A3" s="1"/>
      <c r="B3" s="1" t="s">
        <v>17</v>
      </c>
      <c r="C3" s="4" t="s">
        <v>18</v>
      </c>
      <c r="D3" s="1" t="s">
        <v>19</v>
      </c>
      <c r="E3" s="4" t="s">
        <v>20</v>
      </c>
      <c r="F3" s="1">
        <v>425</v>
      </c>
      <c r="G3" s="3">
        <v>196163517490</v>
      </c>
      <c r="H3" s="4" t="s">
        <v>111</v>
      </c>
      <c r="I3" s="1" t="s">
        <v>65</v>
      </c>
      <c r="J3" s="1" t="s">
        <v>112</v>
      </c>
      <c r="K3" s="1" t="s">
        <v>30</v>
      </c>
      <c r="L3" s="4" t="s">
        <v>21</v>
      </c>
      <c r="M3" s="1">
        <v>2</v>
      </c>
      <c r="N3" s="1" t="s">
        <v>113</v>
      </c>
      <c r="O3" s="1" t="s">
        <v>25</v>
      </c>
      <c r="P3" s="7">
        <v>150</v>
      </c>
      <c r="Q3" s="19">
        <f>P3*M3</f>
        <v>300</v>
      </c>
      <c r="R3" s="7">
        <v>57.75</v>
      </c>
      <c r="S3" s="19">
        <f>R3*M3</f>
        <v>115.5</v>
      </c>
    </row>
    <row r="4" spans="1:73" ht="90" customHeight="1" x14ac:dyDescent="0.25">
      <c r="A4" s="1"/>
      <c r="B4" s="1" t="s">
        <v>17</v>
      </c>
      <c r="C4" s="4" t="s">
        <v>18</v>
      </c>
      <c r="D4" s="1" t="s">
        <v>19</v>
      </c>
      <c r="E4" s="4" t="s">
        <v>20</v>
      </c>
      <c r="F4" s="1">
        <v>425</v>
      </c>
      <c r="G4" s="3">
        <v>193599294445</v>
      </c>
      <c r="H4" s="4" t="s">
        <v>104</v>
      </c>
      <c r="I4" s="1" t="s">
        <v>105</v>
      </c>
      <c r="J4" s="1" t="s">
        <v>24</v>
      </c>
      <c r="K4" s="1" t="s">
        <v>26</v>
      </c>
      <c r="L4" s="4" t="s">
        <v>21</v>
      </c>
      <c r="M4" s="1">
        <v>159</v>
      </c>
      <c r="N4" s="1" t="s">
        <v>106</v>
      </c>
      <c r="O4" s="1" t="s">
        <v>27</v>
      </c>
      <c r="P4" s="7">
        <v>10</v>
      </c>
      <c r="Q4" s="19">
        <f t="shared" ref="Q4:Q35" si="0">P4*M4</f>
        <v>1590</v>
      </c>
      <c r="R4" s="7">
        <v>3.75</v>
      </c>
      <c r="S4" s="19">
        <f t="shared" ref="S4:S35" si="1">R4*M4</f>
        <v>596.25</v>
      </c>
    </row>
    <row r="5" spans="1:73" s="6" customFormat="1" ht="90" customHeight="1" x14ac:dyDescent="0.25">
      <c r="A5" s="5"/>
      <c r="B5" s="1" t="s">
        <v>17</v>
      </c>
      <c r="C5" s="4" t="s">
        <v>18</v>
      </c>
      <c r="D5" s="1" t="s">
        <v>19</v>
      </c>
      <c r="E5" s="4" t="s">
        <v>20</v>
      </c>
      <c r="F5" s="1">
        <v>425</v>
      </c>
      <c r="G5" s="3">
        <v>194900144343</v>
      </c>
      <c r="H5" s="4" t="s">
        <v>107</v>
      </c>
      <c r="I5" s="1" t="s">
        <v>105</v>
      </c>
      <c r="J5" s="1" t="s">
        <v>40</v>
      </c>
      <c r="K5" s="1" t="s">
        <v>26</v>
      </c>
      <c r="L5" s="4" t="s">
        <v>21</v>
      </c>
      <c r="M5" s="1">
        <v>52</v>
      </c>
      <c r="N5" s="1" t="s">
        <v>106</v>
      </c>
      <c r="O5" s="1" t="s">
        <v>27</v>
      </c>
      <c r="P5" s="7">
        <v>10</v>
      </c>
      <c r="Q5" s="19">
        <f t="shared" si="0"/>
        <v>520</v>
      </c>
      <c r="R5" s="7">
        <v>3.75</v>
      </c>
      <c r="S5" s="19">
        <f t="shared" si="1"/>
        <v>195</v>
      </c>
    </row>
    <row r="6" spans="1:73" s="6" customFormat="1" ht="90" customHeight="1" x14ac:dyDescent="0.25">
      <c r="A6" s="1"/>
      <c r="B6" s="1" t="s">
        <v>17</v>
      </c>
      <c r="C6" s="1" t="s">
        <v>18</v>
      </c>
      <c r="D6" s="1" t="s">
        <v>19</v>
      </c>
      <c r="E6" s="4" t="s">
        <v>114</v>
      </c>
      <c r="F6" s="3">
        <v>425</v>
      </c>
      <c r="G6" s="3">
        <v>196163524634</v>
      </c>
      <c r="H6" s="4" t="s">
        <v>116</v>
      </c>
      <c r="I6" s="1" t="s">
        <v>117</v>
      </c>
      <c r="J6" s="4" t="s">
        <v>115</v>
      </c>
      <c r="K6" s="4" t="s">
        <v>30</v>
      </c>
      <c r="L6" s="1" t="s">
        <v>21</v>
      </c>
      <c r="M6" s="1">
        <v>2</v>
      </c>
      <c r="N6" s="4" t="s">
        <v>38</v>
      </c>
      <c r="O6" s="4" t="s">
        <v>27</v>
      </c>
      <c r="P6" s="20">
        <v>95</v>
      </c>
      <c r="Q6" s="19">
        <f t="shared" si="0"/>
        <v>190</v>
      </c>
      <c r="R6" s="20">
        <v>36.5</v>
      </c>
      <c r="S6" s="19">
        <f t="shared" si="1"/>
        <v>73</v>
      </c>
    </row>
    <row r="7" spans="1:73" ht="90" customHeight="1" x14ac:dyDescent="0.25">
      <c r="A7" s="1"/>
      <c r="B7" s="15" t="s">
        <v>17</v>
      </c>
      <c r="C7" s="1" t="s">
        <v>18</v>
      </c>
      <c r="D7" s="1" t="s">
        <v>19</v>
      </c>
      <c r="E7" s="4" t="s">
        <v>35</v>
      </c>
      <c r="F7" s="15">
        <v>425</v>
      </c>
      <c r="G7" s="13">
        <v>196163525068</v>
      </c>
      <c r="H7" s="1" t="s">
        <v>101</v>
      </c>
      <c r="I7" s="1" t="s">
        <v>102</v>
      </c>
      <c r="J7" s="1" t="s">
        <v>42</v>
      </c>
      <c r="K7" s="1" t="s">
        <v>41</v>
      </c>
      <c r="L7" s="15" t="s">
        <v>21</v>
      </c>
      <c r="M7" s="1">
        <v>7</v>
      </c>
      <c r="N7" s="1" t="s">
        <v>94</v>
      </c>
      <c r="O7" s="15" t="s">
        <v>131</v>
      </c>
      <c r="P7" s="7">
        <v>95</v>
      </c>
      <c r="Q7" s="19">
        <f t="shared" si="0"/>
        <v>665</v>
      </c>
      <c r="R7" s="7">
        <v>36.5</v>
      </c>
      <c r="S7" s="19">
        <f t="shared" si="1"/>
        <v>255.5</v>
      </c>
    </row>
    <row r="8" spans="1:73" ht="90" customHeight="1" x14ac:dyDescent="0.25">
      <c r="A8" s="1"/>
      <c r="B8" s="1" t="s">
        <v>17</v>
      </c>
      <c r="C8" s="1" t="s">
        <v>18</v>
      </c>
      <c r="D8" s="1" t="s">
        <v>19</v>
      </c>
      <c r="E8" s="4" t="s">
        <v>114</v>
      </c>
      <c r="F8" s="3">
        <v>425</v>
      </c>
      <c r="G8" s="3">
        <v>196163525501</v>
      </c>
      <c r="H8" s="4" t="s">
        <v>118</v>
      </c>
      <c r="I8" s="1" t="s">
        <v>117</v>
      </c>
      <c r="J8" s="4" t="s">
        <v>119</v>
      </c>
      <c r="K8" s="4" t="s">
        <v>30</v>
      </c>
      <c r="L8" s="1" t="s">
        <v>21</v>
      </c>
      <c r="M8" s="1">
        <v>2</v>
      </c>
      <c r="N8" s="4" t="s">
        <v>38</v>
      </c>
      <c r="O8" s="4" t="s">
        <v>27</v>
      </c>
      <c r="P8" s="20">
        <v>95</v>
      </c>
      <c r="Q8" s="19">
        <f t="shared" si="0"/>
        <v>190</v>
      </c>
      <c r="R8" s="20">
        <v>36.5</v>
      </c>
      <c r="S8" s="19">
        <f t="shared" si="1"/>
        <v>73</v>
      </c>
    </row>
    <row r="9" spans="1:73" ht="90" customHeight="1" x14ac:dyDescent="0.25">
      <c r="A9" s="5"/>
      <c r="B9" s="1" t="s">
        <v>17</v>
      </c>
      <c r="C9" s="4" t="s">
        <v>18</v>
      </c>
      <c r="D9" s="1" t="s">
        <v>19</v>
      </c>
      <c r="E9" s="4" t="s">
        <v>39</v>
      </c>
      <c r="F9" s="1">
        <v>425</v>
      </c>
      <c r="G9" s="3">
        <v>194900949962</v>
      </c>
      <c r="H9" s="4" t="s">
        <v>48</v>
      </c>
      <c r="I9" s="1" t="s">
        <v>65</v>
      </c>
      <c r="J9" s="1" t="s">
        <v>34</v>
      </c>
      <c r="K9" s="1" t="s">
        <v>33</v>
      </c>
      <c r="L9" s="4" t="s">
        <v>21</v>
      </c>
      <c r="M9" s="1">
        <v>696</v>
      </c>
      <c r="N9" s="1" t="s">
        <v>38</v>
      </c>
      <c r="O9" s="1" t="s">
        <v>27</v>
      </c>
      <c r="P9" s="7">
        <v>175</v>
      </c>
      <c r="Q9" s="19">
        <f t="shared" si="0"/>
        <v>121800</v>
      </c>
      <c r="R9" s="7">
        <v>67.25</v>
      </c>
      <c r="S9" s="19">
        <f t="shared" si="1"/>
        <v>46806</v>
      </c>
    </row>
    <row r="10" spans="1:73" ht="90" customHeight="1" x14ac:dyDescent="0.25">
      <c r="A10" s="5"/>
      <c r="B10" s="15" t="s">
        <v>17</v>
      </c>
      <c r="C10" s="1" t="s">
        <v>18</v>
      </c>
      <c r="D10" s="15" t="s">
        <v>19</v>
      </c>
      <c r="E10" s="4" t="s">
        <v>35</v>
      </c>
      <c r="F10" s="15">
        <v>425</v>
      </c>
      <c r="G10" s="13">
        <v>194900950470</v>
      </c>
      <c r="H10" s="1" t="s">
        <v>134</v>
      </c>
      <c r="I10" s="1" t="s">
        <v>135</v>
      </c>
      <c r="J10" s="1" t="s">
        <v>50</v>
      </c>
      <c r="K10" s="1" t="s">
        <v>26</v>
      </c>
      <c r="L10" s="15" t="s">
        <v>21</v>
      </c>
      <c r="M10" s="1">
        <v>1</v>
      </c>
      <c r="N10" s="1" t="s">
        <v>22</v>
      </c>
      <c r="O10" s="15" t="s">
        <v>27</v>
      </c>
      <c r="P10" s="7">
        <v>95</v>
      </c>
      <c r="Q10" s="19">
        <f t="shared" si="0"/>
        <v>95</v>
      </c>
      <c r="R10" s="7">
        <v>36.5</v>
      </c>
      <c r="S10" s="19">
        <f t="shared" si="1"/>
        <v>36.5</v>
      </c>
    </row>
    <row r="11" spans="1:73" ht="90" customHeight="1" x14ac:dyDescent="0.25">
      <c r="A11" s="1"/>
      <c r="B11" s="1" t="s">
        <v>17</v>
      </c>
      <c r="C11" s="1" t="s">
        <v>18</v>
      </c>
      <c r="D11" s="4" t="s">
        <v>19</v>
      </c>
      <c r="E11" s="4" t="s">
        <v>20</v>
      </c>
      <c r="F11" s="1">
        <v>461</v>
      </c>
      <c r="G11" s="3">
        <v>196163339139</v>
      </c>
      <c r="H11" s="4" t="s">
        <v>136</v>
      </c>
      <c r="I11" s="1" t="s">
        <v>65</v>
      </c>
      <c r="J11" s="1" t="s">
        <v>137</v>
      </c>
      <c r="K11" s="4" t="s">
        <v>26</v>
      </c>
      <c r="L11" s="4" t="s">
        <v>21</v>
      </c>
      <c r="M11" s="1">
        <v>2</v>
      </c>
      <c r="N11" s="1" t="s">
        <v>22</v>
      </c>
      <c r="O11" s="4" t="s">
        <v>23</v>
      </c>
      <c r="P11" s="12">
        <v>125</v>
      </c>
      <c r="Q11" s="19">
        <f t="shared" si="0"/>
        <v>250</v>
      </c>
      <c r="R11" s="12">
        <v>48</v>
      </c>
      <c r="S11" s="19">
        <f t="shared" si="1"/>
        <v>96</v>
      </c>
    </row>
    <row r="12" spans="1:73" ht="90" customHeight="1" x14ac:dyDescent="0.25">
      <c r="A12" s="1"/>
      <c r="B12" s="15" t="s">
        <v>17</v>
      </c>
      <c r="C12" s="1" t="s">
        <v>18</v>
      </c>
      <c r="D12" s="1" t="s">
        <v>19</v>
      </c>
      <c r="E12" s="4" t="s">
        <v>35</v>
      </c>
      <c r="F12" s="15">
        <v>425</v>
      </c>
      <c r="G12" s="13">
        <v>196163141602</v>
      </c>
      <c r="H12" s="1" t="s">
        <v>120</v>
      </c>
      <c r="I12" s="1" t="s">
        <v>102</v>
      </c>
      <c r="J12" s="1" t="s">
        <v>121</v>
      </c>
      <c r="K12" s="1" t="s">
        <v>36</v>
      </c>
      <c r="L12" s="15" t="s">
        <v>21</v>
      </c>
      <c r="M12" s="1">
        <v>1</v>
      </c>
      <c r="N12" s="1" t="s">
        <v>38</v>
      </c>
      <c r="O12" s="15" t="s">
        <v>131</v>
      </c>
      <c r="P12" s="7">
        <v>95</v>
      </c>
      <c r="Q12" s="19">
        <f t="shared" si="0"/>
        <v>95</v>
      </c>
      <c r="R12" s="7">
        <v>36.5</v>
      </c>
      <c r="S12" s="19">
        <f t="shared" si="1"/>
        <v>36.5</v>
      </c>
    </row>
    <row r="13" spans="1:73" ht="90" customHeight="1" x14ac:dyDescent="0.25">
      <c r="A13" s="1"/>
      <c r="B13" s="15" t="s">
        <v>17</v>
      </c>
      <c r="C13" s="1" t="s">
        <v>18</v>
      </c>
      <c r="D13" s="1" t="s">
        <v>19</v>
      </c>
      <c r="E13" s="4" t="s">
        <v>35</v>
      </c>
      <c r="F13" s="15">
        <v>425</v>
      </c>
      <c r="G13" s="13">
        <v>194900575017</v>
      </c>
      <c r="H13" s="1" t="s">
        <v>100</v>
      </c>
      <c r="I13" s="1" t="s">
        <v>102</v>
      </c>
      <c r="J13" s="1" t="s">
        <v>97</v>
      </c>
      <c r="K13" s="1" t="s">
        <v>36</v>
      </c>
      <c r="L13" s="15" t="s">
        <v>21</v>
      </c>
      <c r="M13" s="1">
        <v>4</v>
      </c>
      <c r="N13" s="1" t="s">
        <v>37</v>
      </c>
      <c r="O13" s="15" t="s">
        <v>131</v>
      </c>
      <c r="P13" s="7">
        <v>95</v>
      </c>
      <c r="Q13" s="19">
        <f t="shared" si="0"/>
        <v>380</v>
      </c>
      <c r="R13" s="7">
        <v>36.5</v>
      </c>
      <c r="S13" s="19">
        <f t="shared" si="1"/>
        <v>146</v>
      </c>
    </row>
    <row r="14" spans="1:73" ht="90" customHeight="1" x14ac:dyDescent="0.25">
      <c r="A14" s="1"/>
      <c r="B14" s="15" t="s">
        <v>17</v>
      </c>
      <c r="C14" s="1" t="s">
        <v>18</v>
      </c>
      <c r="D14" s="1" t="s">
        <v>19</v>
      </c>
      <c r="E14" s="4" t="s">
        <v>35</v>
      </c>
      <c r="F14" s="15">
        <v>425</v>
      </c>
      <c r="G14" s="13">
        <v>194900461860</v>
      </c>
      <c r="H14" s="1" t="s">
        <v>98</v>
      </c>
      <c r="I14" s="1" t="s">
        <v>103</v>
      </c>
      <c r="J14" s="1" t="s">
        <v>95</v>
      </c>
      <c r="K14" s="1" t="s">
        <v>92</v>
      </c>
      <c r="L14" s="15" t="s">
        <v>21</v>
      </c>
      <c r="M14" s="1">
        <v>1</v>
      </c>
      <c r="N14" s="1" t="s">
        <v>38</v>
      </c>
      <c r="O14" s="15" t="s">
        <v>131</v>
      </c>
      <c r="P14" s="7">
        <v>95</v>
      </c>
      <c r="Q14" s="19">
        <f t="shared" si="0"/>
        <v>95</v>
      </c>
      <c r="R14" s="7">
        <v>36.5</v>
      </c>
      <c r="S14" s="19">
        <f t="shared" si="1"/>
        <v>36.5</v>
      </c>
    </row>
    <row r="15" spans="1:73" ht="90" customHeight="1" x14ac:dyDescent="0.25">
      <c r="A15" s="5"/>
      <c r="B15" s="1" t="s">
        <v>17</v>
      </c>
      <c r="C15" s="4" t="s">
        <v>18</v>
      </c>
      <c r="D15" s="4" t="s">
        <v>19</v>
      </c>
      <c r="E15" s="4" t="s">
        <v>39</v>
      </c>
      <c r="F15" s="1">
        <v>425</v>
      </c>
      <c r="G15" s="3">
        <v>196163087375</v>
      </c>
      <c r="H15" s="4" t="s">
        <v>146</v>
      </c>
      <c r="I15" s="1" t="s">
        <v>144</v>
      </c>
      <c r="J15" s="1" t="s">
        <v>128</v>
      </c>
      <c r="K15" s="1" t="s">
        <v>145</v>
      </c>
      <c r="L15" s="1" t="s">
        <v>21</v>
      </c>
      <c r="M15" s="1">
        <v>2</v>
      </c>
      <c r="N15" s="1" t="s">
        <v>38</v>
      </c>
      <c r="O15" s="1" t="s">
        <v>25</v>
      </c>
      <c r="P15" s="7">
        <v>275</v>
      </c>
      <c r="Q15" s="19">
        <f t="shared" si="0"/>
        <v>550</v>
      </c>
      <c r="R15" s="7">
        <v>111.5</v>
      </c>
      <c r="S15" s="19">
        <f t="shared" si="1"/>
        <v>223</v>
      </c>
    </row>
    <row r="16" spans="1:73" s="6" customFormat="1" ht="90" customHeight="1" x14ac:dyDescent="0.25">
      <c r="A16" s="1"/>
      <c r="B16" s="15" t="s">
        <v>17</v>
      </c>
      <c r="C16" s="1" t="s">
        <v>18</v>
      </c>
      <c r="D16" s="1" t="s">
        <v>19</v>
      </c>
      <c r="E16" s="4" t="s">
        <v>35</v>
      </c>
      <c r="F16" s="15">
        <v>425</v>
      </c>
      <c r="G16" s="13">
        <v>194900522622</v>
      </c>
      <c r="H16" s="1" t="s">
        <v>99</v>
      </c>
      <c r="I16" s="1" t="s">
        <v>73</v>
      </c>
      <c r="J16" s="1" t="s">
        <v>96</v>
      </c>
      <c r="K16" s="1" t="s">
        <v>93</v>
      </c>
      <c r="L16" s="15" t="s">
        <v>21</v>
      </c>
      <c r="M16" s="1">
        <v>16</v>
      </c>
      <c r="N16" s="1" t="s">
        <v>38</v>
      </c>
      <c r="O16" s="15" t="s">
        <v>131</v>
      </c>
      <c r="P16" s="7">
        <v>99</v>
      </c>
      <c r="Q16" s="19">
        <f t="shared" si="0"/>
        <v>1584</v>
      </c>
      <c r="R16" s="7">
        <v>38</v>
      </c>
      <c r="S16" s="19">
        <f t="shared" si="1"/>
        <v>608</v>
      </c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</row>
    <row r="17" spans="1:73" ht="90" customHeight="1" x14ac:dyDescent="0.25">
      <c r="A17" s="1"/>
      <c r="B17" s="1" t="s">
        <v>17</v>
      </c>
      <c r="C17" s="4" t="s">
        <v>18</v>
      </c>
      <c r="D17" s="1" t="s">
        <v>122</v>
      </c>
      <c r="E17" s="4" t="s">
        <v>39</v>
      </c>
      <c r="F17" s="1">
        <v>425</v>
      </c>
      <c r="G17" s="3">
        <v>196163096124</v>
      </c>
      <c r="H17" s="4" t="s">
        <v>132</v>
      </c>
      <c r="I17" s="1" t="s">
        <v>123</v>
      </c>
      <c r="J17" s="1" t="s">
        <v>24</v>
      </c>
      <c r="K17" s="1" t="s">
        <v>26</v>
      </c>
      <c r="L17" s="4" t="s">
        <v>21</v>
      </c>
      <c r="M17" s="1">
        <v>3</v>
      </c>
      <c r="N17" s="1" t="s">
        <v>133</v>
      </c>
      <c r="O17" s="1" t="s">
        <v>25</v>
      </c>
      <c r="P17" s="7">
        <v>495</v>
      </c>
      <c r="Q17" s="19">
        <f t="shared" si="0"/>
        <v>1485</v>
      </c>
      <c r="R17" s="7">
        <v>190.5</v>
      </c>
      <c r="S17" s="19">
        <f t="shared" si="1"/>
        <v>571.5</v>
      </c>
    </row>
    <row r="18" spans="1:73" s="6" customFormat="1" ht="90" customHeight="1" x14ac:dyDescent="0.25">
      <c r="A18" s="1"/>
      <c r="B18" s="1" t="s">
        <v>17</v>
      </c>
      <c r="C18" s="4" t="s">
        <v>18</v>
      </c>
      <c r="D18" s="1" t="s">
        <v>122</v>
      </c>
      <c r="E18" s="4" t="s">
        <v>39</v>
      </c>
      <c r="F18" s="1">
        <v>425</v>
      </c>
      <c r="G18" s="3">
        <v>194900490440</v>
      </c>
      <c r="H18" s="4" t="s">
        <v>138</v>
      </c>
      <c r="I18" s="1" t="s">
        <v>123</v>
      </c>
      <c r="J18" s="1" t="s">
        <v>124</v>
      </c>
      <c r="K18" s="1" t="s">
        <v>46</v>
      </c>
      <c r="L18" s="4" t="s">
        <v>21</v>
      </c>
      <c r="M18" s="1">
        <v>5</v>
      </c>
      <c r="N18" s="1" t="s">
        <v>110</v>
      </c>
      <c r="O18" s="1" t="s">
        <v>29</v>
      </c>
      <c r="P18" s="7">
        <v>430</v>
      </c>
      <c r="Q18" s="19">
        <f t="shared" si="0"/>
        <v>2150</v>
      </c>
      <c r="R18" s="7">
        <v>166</v>
      </c>
      <c r="S18" s="19">
        <f t="shared" si="1"/>
        <v>830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</row>
    <row r="19" spans="1:73" ht="90" customHeight="1" x14ac:dyDescent="0.25">
      <c r="A19" s="1"/>
      <c r="B19" s="1" t="s">
        <v>17</v>
      </c>
      <c r="C19" s="1" t="s">
        <v>18</v>
      </c>
      <c r="D19" s="1" t="s">
        <v>122</v>
      </c>
      <c r="E19" s="4" t="s">
        <v>39</v>
      </c>
      <c r="F19" s="1">
        <v>425</v>
      </c>
      <c r="G19" s="3">
        <v>196163309156</v>
      </c>
      <c r="H19" s="4" t="s">
        <v>139</v>
      </c>
      <c r="I19" s="1" t="s">
        <v>123</v>
      </c>
      <c r="J19" s="1" t="s">
        <v>140</v>
      </c>
      <c r="K19" s="1" t="s">
        <v>26</v>
      </c>
      <c r="L19" s="4" t="s">
        <v>21</v>
      </c>
      <c r="M19" s="1">
        <v>1</v>
      </c>
      <c r="N19" s="1" t="s">
        <v>133</v>
      </c>
      <c r="O19" s="1" t="s">
        <v>25</v>
      </c>
      <c r="P19" s="7">
        <v>375</v>
      </c>
      <c r="Q19" s="19">
        <f t="shared" si="0"/>
        <v>375</v>
      </c>
      <c r="R19" s="7">
        <v>144.25</v>
      </c>
      <c r="S19" s="19">
        <f t="shared" si="1"/>
        <v>144.25</v>
      </c>
    </row>
    <row r="20" spans="1:73" s="6" customFormat="1" ht="90" customHeight="1" x14ac:dyDescent="0.25">
      <c r="A20" s="5"/>
      <c r="B20" s="1" t="s">
        <v>17</v>
      </c>
      <c r="C20" s="1" t="s">
        <v>18</v>
      </c>
      <c r="D20" s="4" t="s">
        <v>62</v>
      </c>
      <c r="E20" s="4" t="s">
        <v>20</v>
      </c>
      <c r="F20" s="1">
        <v>425</v>
      </c>
      <c r="G20" s="3">
        <v>194900930045</v>
      </c>
      <c r="H20" s="1" t="s">
        <v>141</v>
      </c>
      <c r="I20" s="1" t="s">
        <v>67</v>
      </c>
      <c r="J20" s="1" t="s">
        <v>28</v>
      </c>
      <c r="K20" s="4" t="s">
        <v>26</v>
      </c>
      <c r="L20" s="1" t="s">
        <v>21</v>
      </c>
      <c r="M20" s="1">
        <v>2</v>
      </c>
      <c r="N20" s="4" t="s">
        <v>22</v>
      </c>
      <c r="O20" s="4" t="s">
        <v>27</v>
      </c>
      <c r="P20" s="12">
        <v>495</v>
      </c>
      <c r="Q20" s="19">
        <f t="shared" si="0"/>
        <v>990</v>
      </c>
      <c r="R20" s="12">
        <v>190.5</v>
      </c>
      <c r="S20" s="19">
        <f t="shared" si="1"/>
        <v>381</v>
      </c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</row>
    <row r="21" spans="1:73" ht="90" customHeight="1" x14ac:dyDescent="0.25">
      <c r="A21" s="5"/>
      <c r="B21" s="1" t="s">
        <v>17</v>
      </c>
      <c r="C21" s="1" t="s">
        <v>18</v>
      </c>
      <c r="D21" s="4" t="s">
        <v>62</v>
      </c>
      <c r="E21" s="4" t="s">
        <v>39</v>
      </c>
      <c r="F21" s="1">
        <v>425</v>
      </c>
      <c r="G21" s="3">
        <v>196163327488</v>
      </c>
      <c r="H21" s="1" t="s">
        <v>142</v>
      </c>
      <c r="I21" s="1" t="s">
        <v>68</v>
      </c>
      <c r="J21" s="1" t="s">
        <v>40</v>
      </c>
      <c r="K21" s="4" t="s">
        <v>26</v>
      </c>
      <c r="L21" s="1" t="s">
        <v>21</v>
      </c>
      <c r="M21" s="1">
        <v>3</v>
      </c>
      <c r="N21" s="4" t="s">
        <v>22</v>
      </c>
      <c r="O21" s="4" t="s">
        <v>25</v>
      </c>
      <c r="P21" s="12">
        <v>395</v>
      </c>
      <c r="Q21" s="19">
        <f t="shared" si="0"/>
        <v>1185</v>
      </c>
      <c r="R21" s="12">
        <v>152</v>
      </c>
      <c r="S21" s="19">
        <f t="shared" si="1"/>
        <v>456</v>
      </c>
    </row>
    <row r="22" spans="1:73" ht="90" customHeight="1" x14ac:dyDescent="0.25">
      <c r="A22" s="1"/>
      <c r="B22" s="1" t="s">
        <v>17</v>
      </c>
      <c r="C22" s="4" t="s">
        <v>18</v>
      </c>
      <c r="D22" s="1" t="s">
        <v>62</v>
      </c>
      <c r="E22" s="4" t="s">
        <v>20</v>
      </c>
      <c r="F22" s="1">
        <v>425</v>
      </c>
      <c r="G22" s="3">
        <v>196163518053</v>
      </c>
      <c r="H22" s="4" t="s">
        <v>143</v>
      </c>
      <c r="I22" s="1" t="s">
        <v>66</v>
      </c>
      <c r="J22" s="1" t="s">
        <v>42</v>
      </c>
      <c r="K22" s="1" t="s">
        <v>41</v>
      </c>
      <c r="L22" s="4" t="s">
        <v>21</v>
      </c>
      <c r="M22" s="1">
        <v>7</v>
      </c>
      <c r="N22" s="1" t="s">
        <v>125</v>
      </c>
      <c r="O22" s="1" t="s">
        <v>25</v>
      </c>
      <c r="P22" s="7">
        <v>225</v>
      </c>
      <c r="Q22" s="19">
        <f t="shared" si="0"/>
        <v>1575</v>
      </c>
      <c r="R22" s="7">
        <v>86.5</v>
      </c>
      <c r="S22" s="19">
        <f t="shared" si="1"/>
        <v>605.5</v>
      </c>
    </row>
    <row r="23" spans="1:73" ht="90" customHeight="1" x14ac:dyDescent="0.25">
      <c r="A23" s="5"/>
      <c r="B23" s="15" t="s">
        <v>17</v>
      </c>
      <c r="C23" s="15" t="s">
        <v>18</v>
      </c>
      <c r="D23" s="15" t="s">
        <v>62</v>
      </c>
      <c r="E23" s="15" t="s">
        <v>35</v>
      </c>
      <c r="F23" s="15">
        <v>425</v>
      </c>
      <c r="G23" s="16">
        <v>196163339702</v>
      </c>
      <c r="H23" s="15" t="s">
        <v>126</v>
      </c>
      <c r="I23" s="15" t="s">
        <v>127</v>
      </c>
      <c r="J23" s="15" t="s">
        <v>24</v>
      </c>
      <c r="K23" s="15" t="s">
        <v>33</v>
      </c>
      <c r="L23" s="15" t="s">
        <v>21</v>
      </c>
      <c r="M23" s="1">
        <v>1</v>
      </c>
      <c r="N23" s="15" t="s">
        <v>38</v>
      </c>
      <c r="O23" s="15" t="s">
        <v>25</v>
      </c>
      <c r="P23" s="17">
        <v>125</v>
      </c>
      <c r="Q23" s="19">
        <f t="shared" si="0"/>
        <v>125</v>
      </c>
      <c r="R23" s="17">
        <v>48</v>
      </c>
      <c r="S23" s="19">
        <f t="shared" si="1"/>
        <v>48</v>
      </c>
    </row>
    <row r="24" spans="1:73" ht="90.95" customHeight="1" x14ac:dyDescent="0.25">
      <c r="A24" s="5"/>
      <c r="B24" s="15" t="s">
        <v>17</v>
      </c>
      <c r="C24" s="1" t="s">
        <v>18</v>
      </c>
      <c r="D24" s="1" t="s">
        <v>62</v>
      </c>
      <c r="E24" s="4" t="s">
        <v>35</v>
      </c>
      <c r="F24" s="15">
        <v>425</v>
      </c>
      <c r="G24" s="16">
        <v>196163072944</v>
      </c>
      <c r="H24" s="15" t="s">
        <v>147</v>
      </c>
      <c r="I24" s="15" t="s">
        <v>130</v>
      </c>
      <c r="J24" s="1" t="s">
        <v>128</v>
      </c>
      <c r="K24" s="1" t="s">
        <v>129</v>
      </c>
      <c r="L24" s="15" t="s">
        <v>21</v>
      </c>
      <c r="M24" s="1">
        <v>20</v>
      </c>
      <c r="N24" s="1" t="s">
        <v>32</v>
      </c>
      <c r="O24" s="1" t="s">
        <v>23</v>
      </c>
      <c r="P24" s="7">
        <v>300</v>
      </c>
      <c r="Q24" s="19">
        <f t="shared" si="0"/>
        <v>6000</v>
      </c>
      <c r="R24" s="7">
        <v>115</v>
      </c>
      <c r="S24" s="19">
        <f t="shared" si="1"/>
        <v>2300</v>
      </c>
    </row>
    <row r="25" spans="1:73" s="6" customFormat="1" ht="90" customHeight="1" x14ac:dyDescent="0.25">
      <c r="A25" s="1"/>
      <c r="B25" s="1" t="s">
        <v>17</v>
      </c>
      <c r="C25" s="1" t="s">
        <v>18</v>
      </c>
      <c r="D25" s="1" t="s">
        <v>62</v>
      </c>
      <c r="E25" s="4" t="s">
        <v>39</v>
      </c>
      <c r="F25" s="1">
        <v>425</v>
      </c>
      <c r="G25" s="3">
        <v>196163274775</v>
      </c>
      <c r="H25" s="4" t="s">
        <v>45</v>
      </c>
      <c r="I25" s="1" t="s">
        <v>69</v>
      </c>
      <c r="J25" s="1" t="s">
        <v>43</v>
      </c>
      <c r="K25" s="1" t="s">
        <v>46</v>
      </c>
      <c r="L25" s="4" t="s">
        <v>21</v>
      </c>
      <c r="M25" s="1">
        <v>3</v>
      </c>
      <c r="N25" s="1" t="s">
        <v>32</v>
      </c>
      <c r="O25" s="1" t="s">
        <v>25</v>
      </c>
      <c r="P25" s="7">
        <v>495</v>
      </c>
      <c r="Q25" s="19">
        <f t="shared" si="0"/>
        <v>1485</v>
      </c>
      <c r="R25" s="7">
        <v>190.5</v>
      </c>
      <c r="S25" s="19">
        <f t="shared" si="1"/>
        <v>571.5</v>
      </c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</row>
    <row r="26" spans="1:73" ht="90" customHeight="1" x14ac:dyDescent="0.25">
      <c r="A26" s="1"/>
      <c r="B26" s="1" t="s">
        <v>17</v>
      </c>
      <c r="C26" s="1" t="s">
        <v>18</v>
      </c>
      <c r="D26" s="1" t="s">
        <v>62</v>
      </c>
      <c r="E26" s="4" t="s">
        <v>35</v>
      </c>
      <c r="F26" s="1">
        <v>425</v>
      </c>
      <c r="G26" s="3">
        <v>193599733586</v>
      </c>
      <c r="H26" s="1" t="s">
        <v>47</v>
      </c>
      <c r="I26" s="1" t="s">
        <v>68</v>
      </c>
      <c r="J26" s="1" t="s">
        <v>44</v>
      </c>
      <c r="K26" s="4" t="s">
        <v>26</v>
      </c>
      <c r="L26" s="1" t="s">
        <v>21</v>
      </c>
      <c r="M26" s="1">
        <v>364</v>
      </c>
      <c r="N26" s="4" t="s">
        <v>22</v>
      </c>
      <c r="O26" s="4" t="s">
        <v>27</v>
      </c>
      <c r="P26" s="12">
        <v>450</v>
      </c>
      <c r="Q26" s="19">
        <f t="shared" si="0"/>
        <v>163800</v>
      </c>
      <c r="R26" s="12">
        <v>173</v>
      </c>
      <c r="S26" s="19">
        <f t="shared" si="1"/>
        <v>62972</v>
      </c>
    </row>
    <row r="27" spans="1:73" s="6" customFormat="1" ht="90" customHeight="1" x14ac:dyDescent="0.25">
      <c r="A27" s="1"/>
      <c r="B27" s="1" t="s">
        <v>17</v>
      </c>
      <c r="C27" s="1" t="s">
        <v>18</v>
      </c>
      <c r="D27" s="1" t="s">
        <v>63</v>
      </c>
      <c r="E27" s="4" t="s">
        <v>35</v>
      </c>
      <c r="F27" s="1">
        <v>425</v>
      </c>
      <c r="G27" s="13">
        <v>196238296831</v>
      </c>
      <c r="H27" s="14" t="s">
        <v>60</v>
      </c>
      <c r="I27" s="1" t="s">
        <v>70</v>
      </c>
      <c r="J27" s="1" t="s">
        <v>31</v>
      </c>
      <c r="K27" s="1" t="s">
        <v>55</v>
      </c>
      <c r="L27" s="1" t="s">
        <v>58</v>
      </c>
      <c r="M27" s="1">
        <v>2</v>
      </c>
      <c r="N27" s="1" t="s">
        <v>64</v>
      </c>
      <c r="O27" s="13" t="s">
        <v>25</v>
      </c>
      <c r="P27" s="7">
        <v>350</v>
      </c>
      <c r="Q27" s="19">
        <f t="shared" si="0"/>
        <v>700</v>
      </c>
      <c r="R27" s="7">
        <v>134.5</v>
      </c>
      <c r="S27" s="19">
        <f t="shared" si="1"/>
        <v>269</v>
      </c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</row>
    <row r="28" spans="1:73" ht="90" customHeight="1" x14ac:dyDescent="0.25">
      <c r="A28" s="1"/>
      <c r="B28" s="1" t="s">
        <v>17</v>
      </c>
      <c r="C28" s="1" t="s">
        <v>18</v>
      </c>
      <c r="D28" s="1" t="s">
        <v>63</v>
      </c>
      <c r="E28" s="4" t="s">
        <v>35</v>
      </c>
      <c r="F28" s="1">
        <v>425</v>
      </c>
      <c r="G28" s="13">
        <v>196238296893</v>
      </c>
      <c r="H28" s="14" t="s">
        <v>61</v>
      </c>
      <c r="I28" s="1" t="s">
        <v>70</v>
      </c>
      <c r="J28" s="1" t="s">
        <v>51</v>
      </c>
      <c r="K28" s="1" t="s">
        <v>52</v>
      </c>
      <c r="L28" s="1" t="s">
        <v>56</v>
      </c>
      <c r="M28" s="1">
        <v>5</v>
      </c>
      <c r="N28" s="1" t="s">
        <v>64</v>
      </c>
      <c r="O28" s="13" t="s">
        <v>25</v>
      </c>
      <c r="P28" s="7">
        <v>350</v>
      </c>
      <c r="Q28" s="19">
        <f t="shared" si="0"/>
        <v>1750</v>
      </c>
      <c r="R28" s="7">
        <v>134.5</v>
      </c>
      <c r="S28" s="19">
        <f t="shared" si="1"/>
        <v>672.5</v>
      </c>
    </row>
    <row r="29" spans="1:73" ht="90" customHeight="1" x14ac:dyDescent="0.25">
      <c r="A29" s="1"/>
      <c r="B29" s="1" t="s">
        <v>17</v>
      </c>
      <c r="C29" s="1" t="s">
        <v>18</v>
      </c>
      <c r="D29" s="1" t="s">
        <v>63</v>
      </c>
      <c r="E29" s="4" t="s">
        <v>35</v>
      </c>
      <c r="F29" s="1">
        <v>425</v>
      </c>
      <c r="G29" s="13">
        <v>196108786400</v>
      </c>
      <c r="H29" s="14" t="s">
        <v>75</v>
      </c>
      <c r="I29" s="1" t="s">
        <v>71</v>
      </c>
      <c r="J29" s="1" t="s">
        <v>50</v>
      </c>
      <c r="K29" s="1" t="s">
        <v>26</v>
      </c>
      <c r="L29" s="1" t="s">
        <v>80</v>
      </c>
      <c r="M29" s="1">
        <v>4</v>
      </c>
      <c r="N29" s="4" t="s">
        <v>22</v>
      </c>
      <c r="O29" s="1" t="s">
        <v>25</v>
      </c>
      <c r="P29" s="7">
        <v>140</v>
      </c>
      <c r="Q29" s="19">
        <f t="shared" si="0"/>
        <v>560</v>
      </c>
      <c r="R29" s="7">
        <v>53.75</v>
      </c>
      <c r="S29" s="19">
        <f t="shared" si="1"/>
        <v>215</v>
      </c>
    </row>
    <row r="30" spans="1:73" ht="90" customHeight="1" x14ac:dyDescent="0.25">
      <c r="A30" s="1"/>
      <c r="B30" s="15" t="s">
        <v>17</v>
      </c>
      <c r="C30" s="1" t="s">
        <v>18</v>
      </c>
      <c r="D30" s="1" t="s">
        <v>63</v>
      </c>
      <c r="E30" s="4" t="s">
        <v>35</v>
      </c>
      <c r="F30" s="15">
        <v>425</v>
      </c>
      <c r="G30" s="16">
        <v>196108786325</v>
      </c>
      <c r="H30" s="15" t="s">
        <v>87</v>
      </c>
      <c r="I30" s="15" t="s">
        <v>90</v>
      </c>
      <c r="J30" s="1" t="s">
        <v>50</v>
      </c>
      <c r="K30" s="1" t="s">
        <v>26</v>
      </c>
      <c r="L30" s="15" t="s">
        <v>80</v>
      </c>
      <c r="M30" s="1">
        <v>2</v>
      </c>
      <c r="N30" s="15" t="s">
        <v>84</v>
      </c>
      <c r="O30" s="15" t="s">
        <v>27</v>
      </c>
      <c r="P30" s="17">
        <v>140</v>
      </c>
      <c r="Q30" s="19">
        <f t="shared" si="0"/>
        <v>280</v>
      </c>
      <c r="R30" s="17">
        <v>53.75</v>
      </c>
      <c r="S30" s="19">
        <f t="shared" si="1"/>
        <v>107.5</v>
      </c>
    </row>
    <row r="31" spans="1:73" ht="90" customHeight="1" x14ac:dyDescent="0.25">
      <c r="A31" s="1"/>
      <c r="B31" s="1" t="s">
        <v>17</v>
      </c>
      <c r="C31" s="1" t="s">
        <v>18</v>
      </c>
      <c r="D31" s="1" t="s">
        <v>63</v>
      </c>
      <c r="E31" s="4" t="s">
        <v>35</v>
      </c>
      <c r="F31" s="1">
        <v>425</v>
      </c>
      <c r="G31" s="13">
        <v>196108786318</v>
      </c>
      <c r="H31" s="14" t="s">
        <v>76</v>
      </c>
      <c r="I31" s="1" t="s">
        <v>71</v>
      </c>
      <c r="J31" s="1" t="s">
        <v>50</v>
      </c>
      <c r="K31" s="1" t="s">
        <v>26</v>
      </c>
      <c r="L31" s="1" t="s">
        <v>74</v>
      </c>
      <c r="M31" s="1">
        <v>1</v>
      </c>
      <c r="N31" s="4" t="s">
        <v>78</v>
      </c>
      <c r="O31" s="1" t="s">
        <v>25</v>
      </c>
      <c r="P31" s="7">
        <v>140</v>
      </c>
      <c r="Q31" s="19">
        <f t="shared" si="0"/>
        <v>140</v>
      </c>
      <c r="R31" s="7">
        <v>53.75</v>
      </c>
      <c r="S31" s="19">
        <f t="shared" si="1"/>
        <v>53.75</v>
      </c>
    </row>
    <row r="32" spans="1:73" s="6" customFormat="1" ht="90" customHeight="1" x14ac:dyDescent="0.25">
      <c r="A32" s="1"/>
      <c r="B32" s="1" t="s">
        <v>17</v>
      </c>
      <c r="C32" s="1" t="s">
        <v>18</v>
      </c>
      <c r="D32" s="1" t="s">
        <v>63</v>
      </c>
      <c r="E32" s="4" t="s">
        <v>35</v>
      </c>
      <c r="F32" s="1">
        <v>425</v>
      </c>
      <c r="G32" s="13">
        <v>196108786332</v>
      </c>
      <c r="H32" s="14" t="s">
        <v>77</v>
      </c>
      <c r="I32" s="1" t="s">
        <v>71</v>
      </c>
      <c r="J32" s="1" t="s">
        <v>50</v>
      </c>
      <c r="K32" s="1" t="s">
        <v>26</v>
      </c>
      <c r="L32" s="1" t="s">
        <v>56</v>
      </c>
      <c r="M32" s="1">
        <v>1</v>
      </c>
      <c r="N32" s="4" t="s">
        <v>79</v>
      </c>
      <c r="O32" s="1" t="s">
        <v>25</v>
      </c>
      <c r="P32" s="7">
        <v>140</v>
      </c>
      <c r="Q32" s="19">
        <f t="shared" si="0"/>
        <v>140</v>
      </c>
      <c r="R32" s="7">
        <v>53.75</v>
      </c>
      <c r="S32" s="19">
        <f t="shared" si="1"/>
        <v>53.75</v>
      </c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</row>
    <row r="33" spans="1:19" ht="90" customHeight="1" x14ac:dyDescent="0.25">
      <c r="A33" s="1"/>
      <c r="B33" s="1" t="s">
        <v>17</v>
      </c>
      <c r="C33" s="1" t="s">
        <v>18</v>
      </c>
      <c r="D33" s="1" t="s">
        <v>63</v>
      </c>
      <c r="E33" s="4" t="s">
        <v>35</v>
      </c>
      <c r="F33" s="1">
        <v>425</v>
      </c>
      <c r="G33" s="13">
        <v>195512125300</v>
      </c>
      <c r="H33" s="14" t="s">
        <v>59</v>
      </c>
      <c r="I33" s="1" t="s">
        <v>72</v>
      </c>
      <c r="J33" s="1" t="s">
        <v>49</v>
      </c>
      <c r="K33" s="1" t="s">
        <v>53</v>
      </c>
      <c r="L33" s="1" t="s">
        <v>57</v>
      </c>
      <c r="M33" s="1">
        <v>4</v>
      </c>
      <c r="N33" s="1" t="s">
        <v>64</v>
      </c>
      <c r="O33" s="13" t="s">
        <v>29</v>
      </c>
      <c r="P33" s="7">
        <v>175</v>
      </c>
      <c r="Q33" s="19">
        <f t="shared" si="0"/>
        <v>700</v>
      </c>
      <c r="R33" s="7">
        <v>67.25</v>
      </c>
      <c r="S33" s="19">
        <f t="shared" si="1"/>
        <v>269</v>
      </c>
    </row>
    <row r="34" spans="1:19" ht="90" customHeight="1" x14ac:dyDescent="0.25">
      <c r="A34" s="1"/>
      <c r="B34" s="15" t="s">
        <v>17</v>
      </c>
      <c r="C34" s="1" t="s">
        <v>18</v>
      </c>
      <c r="D34" s="1" t="s">
        <v>63</v>
      </c>
      <c r="E34" s="4" t="s">
        <v>35</v>
      </c>
      <c r="F34" s="15">
        <v>425</v>
      </c>
      <c r="G34" s="16">
        <v>196108524880</v>
      </c>
      <c r="H34" s="15" t="s">
        <v>85</v>
      </c>
      <c r="I34" s="15" t="s">
        <v>88</v>
      </c>
      <c r="J34" s="1" t="s">
        <v>24</v>
      </c>
      <c r="K34" s="1" t="s">
        <v>52</v>
      </c>
      <c r="L34" s="15" t="s">
        <v>81</v>
      </c>
      <c r="M34" s="1">
        <v>1</v>
      </c>
      <c r="N34" s="15" t="s">
        <v>83</v>
      </c>
      <c r="O34" s="15" t="s">
        <v>27</v>
      </c>
      <c r="P34" s="17">
        <v>195</v>
      </c>
      <c r="Q34" s="19">
        <f t="shared" si="0"/>
        <v>195</v>
      </c>
      <c r="R34" s="17">
        <v>75</v>
      </c>
      <c r="S34" s="19">
        <f t="shared" si="1"/>
        <v>75</v>
      </c>
    </row>
    <row r="35" spans="1:19" ht="90" customHeight="1" x14ac:dyDescent="0.25">
      <c r="A35" s="5"/>
      <c r="B35" s="15" t="s">
        <v>17</v>
      </c>
      <c r="C35" s="1" t="s">
        <v>18</v>
      </c>
      <c r="D35" s="1" t="s">
        <v>63</v>
      </c>
      <c r="E35" s="4" t="s">
        <v>35</v>
      </c>
      <c r="F35" s="15">
        <v>425</v>
      </c>
      <c r="G35" s="16">
        <v>196108668867</v>
      </c>
      <c r="H35" s="15" t="s">
        <v>86</v>
      </c>
      <c r="I35" s="15" t="s">
        <v>89</v>
      </c>
      <c r="J35" s="1" t="s">
        <v>91</v>
      </c>
      <c r="K35" s="1" t="s">
        <v>54</v>
      </c>
      <c r="L35" s="15" t="s">
        <v>80</v>
      </c>
      <c r="M35" s="1">
        <v>1</v>
      </c>
      <c r="N35" s="15" t="s">
        <v>82</v>
      </c>
      <c r="O35" s="15" t="s">
        <v>25</v>
      </c>
      <c r="P35" s="17">
        <v>250</v>
      </c>
      <c r="Q35" s="19">
        <f t="shared" si="0"/>
        <v>250</v>
      </c>
      <c r="R35" s="17">
        <v>96.25</v>
      </c>
      <c r="S35" s="19">
        <f t="shared" si="1"/>
        <v>96.25</v>
      </c>
    </row>
    <row r="36" spans="1:19" ht="90" customHeight="1" x14ac:dyDescent="0.25">
      <c r="M36"/>
    </row>
    <row r="37" spans="1:19" ht="90" customHeight="1" x14ac:dyDescent="0.25">
      <c r="M37"/>
    </row>
    <row r="38" spans="1:19" ht="90" customHeight="1" x14ac:dyDescent="0.25">
      <c r="M38"/>
    </row>
    <row r="39" spans="1:19" ht="90" customHeight="1" x14ac:dyDescent="0.25">
      <c r="M39"/>
    </row>
    <row r="40" spans="1:19" ht="90" customHeight="1" x14ac:dyDescent="0.25">
      <c r="M40"/>
    </row>
    <row r="41" spans="1:19" ht="90" customHeight="1" x14ac:dyDescent="0.25">
      <c r="M41"/>
    </row>
    <row r="42" spans="1:19" ht="90" customHeight="1" x14ac:dyDescent="0.25">
      <c r="M42"/>
    </row>
    <row r="43" spans="1:19" ht="90" customHeight="1" x14ac:dyDescent="0.25">
      <c r="M43"/>
    </row>
    <row r="44" spans="1:19" ht="90" customHeight="1" x14ac:dyDescent="0.25">
      <c r="M44"/>
    </row>
    <row r="45" spans="1:19" ht="90" customHeight="1" x14ac:dyDescent="0.25">
      <c r="M45"/>
    </row>
    <row r="46" spans="1:19" ht="90" customHeight="1" x14ac:dyDescent="0.25">
      <c r="M46"/>
    </row>
    <row r="47" spans="1:19" ht="90" customHeight="1" x14ac:dyDescent="0.25">
      <c r="M47"/>
    </row>
    <row r="48" spans="1:19" ht="90" customHeight="1" x14ac:dyDescent="0.25">
      <c r="M48"/>
    </row>
    <row r="49" spans="13:13" ht="90" customHeight="1" x14ac:dyDescent="0.25">
      <c r="M49"/>
    </row>
    <row r="50" spans="13:13" ht="90" customHeight="1" x14ac:dyDescent="0.25">
      <c r="M50"/>
    </row>
    <row r="51" spans="13:13" ht="90" customHeight="1" x14ac:dyDescent="0.25">
      <c r="M51"/>
    </row>
    <row r="52" spans="13:13" ht="90" customHeight="1" x14ac:dyDescent="0.25">
      <c r="M52"/>
    </row>
    <row r="53" spans="13:13" ht="90" customHeight="1" x14ac:dyDescent="0.25">
      <c r="M53"/>
    </row>
    <row r="54" spans="13:13" ht="90" customHeight="1" x14ac:dyDescent="0.25">
      <c r="M54"/>
    </row>
    <row r="55" spans="13:13" ht="90" customHeight="1" x14ac:dyDescent="0.25">
      <c r="M55"/>
    </row>
    <row r="56" spans="13:13" ht="90" customHeight="1" x14ac:dyDescent="0.25">
      <c r="M56"/>
    </row>
    <row r="57" spans="13:13" ht="90" customHeight="1" x14ac:dyDescent="0.25">
      <c r="M57"/>
    </row>
    <row r="58" spans="13:13" ht="90" customHeight="1" x14ac:dyDescent="0.25">
      <c r="M58"/>
    </row>
    <row r="59" spans="13:13" ht="90" customHeight="1" x14ac:dyDescent="0.25">
      <c r="M59"/>
    </row>
    <row r="60" spans="13:13" ht="90" customHeight="1" x14ac:dyDescent="0.25">
      <c r="M60"/>
    </row>
    <row r="61" spans="13:13" ht="90" customHeight="1" x14ac:dyDescent="0.25">
      <c r="M61"/>
    </row>
    <row r="62" spans="13:13" ht="90" customHeight="1" x14ac:dyDescent="0.25">
      <c r="M62"/>
    </row>
    <row r="63" spans="13:13" ht="90" customHeight="1" x14ac:dyDescent="0.25">
      <c r="M63"/>
    </row>
    <row r="64" spans="13:13" ht="90" customHeight="1" x14ac:dyDescent="0.25">
      <c r="M64"/>
    </row>
    <row r="65" spans="13:13" ht="90" customHeight="1" x14ac:dyDescent="0.25">
      <c r="M65"/>
    </row>
    <row r="66" spans="13:13" ht="90" customHeight="1" x14ac:dyDescent="0.25">
      <c r="M66"/>
    </row>
    <row r="67" spans="13:13" ht="90" customHeight="1" x14ac:dyDescent="0.25">
      <c r="M67"/>
    </row>
    <row r="68" spans="13:13" ht="90" customHeight="1" x14ac:dyDescent="0.25">
      <c r="M68"/>
    </row>
    <row r="69" spans="13:13" ht="90" customHeight="1" x14ac:dyDescent="0.25">
      <c r="M69"/>
    </row>
    <row r="70" spans="13:13" ht="90" customHeight="1" x14ac:dyDescent="0.25">
      <c r="M70"/>
    </row>
    <row r="71" spans="13:13" ht="90" customHeight="1" x14ac:dyDescent="0.25">
      <c r="M71"/>
    </row>
    <row r="72" spans="13:13" ht="90" customHeight="1" x14ac:dyDescent="0.25">
      <c r="M72"/>
    </row>
    <row r="73" spans="13:13" ht="90" customHeight="1" x14ac:dyDescent="0.25">
      <c r="M73"/>
    </row>
    <row r="74" spans="13:13" ht="90" customHeight="1" x14ac:dyDescent="0.25">
      <c r="M74"/>
    </row>
    <row r="75" spans="13:13" ht="90" customHeight="1" x14ac:dyDescent="0.25">
      <c r="M75"/>
    </row>
    <row r="76" spans="13:13" ht="90" customHeight="1" x14ac:dyDescent="0.25">
      <c r="M76"/>
    </row>
    <row r="77" spans="13:13" ht="90" customHeight="1" x14ac:dyDescent="0.25">
      <c r="M77"/>
    </row>
    <row r="78" spans="13:13" ht="90" customHeight="1" x14ac:dyDescent="0.25">
      <c r="M78"/>
    </row>
    <row r="79" spans="13:13" ht="90" customHeight="1" x14ac:dyDescent="0.25">
      <c r="M79"/>
    </row>
    <row r="80" spans="13:13" ht="90" customHeight="1" x14ac:dyDescent="0.25">
      <c r="M80"/>
    </row>
    <row r="81" spans="13:13" ht="90" customHeight="1" x14ac:dyDescent="0.25">
      <c r="M81"/>
    </row>
    <row r="82" spans="13:13" ht="90" customHeight="1" x14ac:dyDescent="0.25">
      <c r="M82"/>
    </row>
    <row r="83" spans="13:13" ht="90" customHeight="1" x14ac:dyDescent="0.25">
      <c r="M83"/>
    </row>
    <row r="84" spans="13:13" ht="90" customHeight="1" x14ac:dyDescent="0.25">
      <c r="M84"/>
    </row>
    <row r="85" spans="13:13" ht="90" customHeight="1" x14ac:dyDescent="0.25">
      <c r="M85"/>
    </row>
    <row r="86" spans="13:13" ht="90" customHeight="1" x14ac:dyDescent="0.25">
      <c r="M86"/>
    </row>
    <row r="87" spans="13:13" ht="90" customHeight="1" x14ac:dyDescent="0.25">
      <c r="M87"/>
    </row>
    <row r="88" spans="13:13" ht="90" customHeight="1" x14ac:dyDescent="0.25">
      <c r="M88"/>
    </row>
    <row r="89" spans="13:13" ht="90" customHeight="1" x14ac:dyDescent="0.25">
      <c r="M89"/>
    </row>
    <row r="90" spans="13:13" ht="90" customHeight="1" x14ac:dyDescent="0.25">
      <c r="M90"/>
    </row>
    <row r="91" spans="13:13" ht="90" customHeight="1" x14ac:dyDescent="0.25">
      <c r="M91"/>
    </row>
    <row r="92" spans="13:13" ht="90" customHeight="1" x14ac:dyDescent="0.25">
      <c r="M92"/>
    </row>
    <row r="93" spans="13:13" ht="90" customHeight="1" x14ac:dyDescent="0.25">
      <c r="M93"/>
    </row>
    <row r="94" spans="13:13" ht="90" customHeight="1" x14ac:dyDescent="0.25">
      <c r="M94"/>
    </row>
    <row r="95" spans="13:13" ht="90" customHeight="1" x14ac:dyDescent="0.25">
      <c r="M95"/>
    </row>
    <row r="96" spans="13:13" ht="90" customHeight="1" x14ac:dyDescent="0.25">
      <c r="M96"/>
    </row>
    <row r="97" spans="13:13" ht="90" customHeight="1" x14ac:dyDescent="0.25">
      <c r="M97"/>
    </row>
    <row r="98" spans="13:13" ht="90" customHeight="1" x14ac:dyDescent="0.25">
      <c r="M98"/>
    </row>
    <row r="99" spans="13:13" ht="90" customHeight="1" x14ac:dyDescent="0.25">
      <c r="M99"/>
    </row>
    <row r="100" spans="13:13" ht="90" customHeight="1" x14ac:dyDescent="0.25">
      <c r="M100"/>
    </row>
    <row r="101" spans="13:13" ht="90" customHeight="1" x14ac:dyDescent="0.25">
      <c r="M101"/>
    </row>
    <row r="102" spans="13:13" ht="90" customHeight="1" x14ac:dyDescent="0.25">
      <c r="M102"/>
    </row>
    <row r="103" spans="13:13" ht="90" customHeight="1" x14ac:dyDescent="0.25">
      <c r="M103"/>
    </row>
    <row r="104" spans="13:13" ht="90" customHeight="1" x14ac:dyDescent="0.25">
      <c r="M104"/>
    </row>
    <row r="105" spans="13:13" ht="90" customHeight="1" x14ac:dyDescent="0.25">
      <c r="M105"/>
    </row>
    <row r="106" spans="13:13" ht="90" customHeight="1" x14ac:dyDescent="0.25">
      <c r="M106"/>
    </row>
    <row r="107" spans="13:13" ht="90" customHeight="1" x14ac:dyDescent="0.25">
      <c r="M107"/>
    </row>
    <row r="108" spans="13:13" ht="90" customHeight="1" x14ac:dyDescent="0.25">
      <c r="M108"/>
    </row>
    <row r="109" spans="13:13" ht="90" customHeight="1" x14ac:dyDescent="0.25">
      <c r="M109"/>
    </row>
    <row r="110" spans="13:13" ht="90" customHeight="1" x14ac:dyDescent="0.25">
      <c r="M110"/>
    </row>
    <row r="111" spans="13:13" ht="90" customHeight="1" x14ac:dyDescent="0.25">
      <c r="M111"/>
    </row>
    <row r="112" spans="13:13" ht="90" customHeight="1" x14ac:dyDescent="0.25">
      <c r="M112"/>
    </row>
    <row r="113" spans="13:13" ht="90" customHeight="1" x14ac:dyDescent="0.25">
      <c r="M113"/>
    </row>
    <row r="114" spans="13:13" ht="90" customHeight="1" x14ac:dyDescent="0.25">
      <c r="M114"/>
    </row>
    <row r="115" spans="13:13" ht="90" customHeight="1" x14ac:dyDescent="0.25">
      <c r="M115"/>
    </row>
    <row r="116" spans="13:13" ht="90" customHeight="1" x14ac:dyDescent="0.25">
      <c r="M116"/>
    </row>
    <row r="117" spans="13:13" ht="90" customHeight="1" x14ac:dyDescent="0.25">
      <c r="M117"/>
    </row>
    <row r="118" spans="13:13" ht="90" customHeight="1" x14ac:dyDescent="0.25">
      <c r="M118"/>
    </row>
    <row r="119" spans="13:13" ht="90" customHeight="1" x14ac:dyDescent="0.25">
      <c r="M119"/>
    </row>
    <row r="120" spans="13:13" ht="90" customHeight="1" x14ac:dyDescent="0.25">
      <c r="M120"/>
    </row>
    <row r="121" spans="13:13" x14ac:dyDescent="0.25">
      <c r="M121"/>
    </row>
    <row r="122" spans="13:13" x14ac:dyDescent="0.25">
      <c r="M122"/>
    </row>
    <row r="123" spans="13:13" x14ac:dyDescent="0.25">
      <c r="M123"/>
    </row>
    <row r="124" spans="13:13" x14ac:dyDescent="0.25">
      <c r="M124"/>
    </row>
    <row r="125" spans="13:13" x14ac:dyDescent="0.25">
      <c r="M125"/>
    </row>
    <row r="126" spans="13:13" x14ac:dyDescent="0.25">
      <c r="M126"/>
    </row>
    <row r="127" spans="13:13" x14ac:dyDescent="0.25">
      <c r="M127"/>
    </row>
    <row r="128" spans="13:13" x14ac:dyDescent="0.25">
      <c r="M128"/>
    </row>
    <row r="129" spans="13:13" x14ac:dyDescent="0.25">
      <c r="M129"/>
    </row>
    <row r="130" spans="13:13" x14ac:dyDescent="0.25">
      <c r="M130"/>
    </row>
    <row r="131" spans="13:13" x14ac:dyDescent="0.25">
      <c r="M131"/>
    </row>
    <row r="132" spans="13:13" x14ac:dyDescent="0.25">
      <c r="M132"/>
    </row>
    <row r="133" spans="13:13" x14ac:dyDescent="0.25">
      <c r="M133"/>
    </row>
    <row r="134" spans="13:13" x14ac:dyDescent="0.25">
      <c r="M134"/>
    </row>
    <row r="135" spans="13:13" x14ac:dyDescent="0.25">
      <c r="M135"/>
    </row>
    <row r="136" spans="13:13" x14ac:dyDescent="0.25">
      <c r="M136"/>
    </row>
    <row r="137" spans="13:13" x14ac:dyDescent="0.25">
      <c r="M137"/>
    </row>
    <row r="138" spans="13:13" x14ac:dyDescent="0.25">
      <c r="M138"/>
    </row>
    <row r="139" spans="13:13" x14ac:dyDescent="0.25">
      <c r="M139"/>
    </row>
    <row r="140" spans="13:13" x14ac:dyDescent="0.25">
      <c r="M140"/>
    </row>
    <row r="141" spans="13:13" x14ac:dyDescent="0.25">
      <c r="M141"/>
    </row>
    <row r="142" spans="13:13" x14ac:dyDescent="0.25">
      <c r="M142"/>
    </row>
    <row r="143" spans="13:13" x14ac:dyDescent="0.25">
      <c r="M143"/>
    </row>
    <row r="144" spans="13:13" x14ac:dyDescent="0.25">
      <c r="M144"/>
    </row>
    <row r="145" spans="13:13" x14ac:dyDescent="0.25">
      <c r="M145"/>
    </row>
    <row r="146" spans="13:13" x14ac:dyDescent="0.25">
      <c r="M146"/>
    </row>
    <row r="147" spans="13:13" x14ac:dyDescent="0.25">
      <c r="M147"/>
    </row>
    <row r="148" spans="13:13" x14ac:dyDescent="0.25">
      <c r="M148"/>
    </row>
    <row r="149" spans="13:13" x14ac:dyDescent="0.25">
      <c r="M149"/>
    </row>
    <row r="150" spans="13:13" x14ac:dyDescent="0.25">
      <c r="M150"/>
    </row>
    <row r="151" spans="13:13" x14ac:dyDescent="0.25">
      <c r="M151"/>
    </row>
    <row r="152" spans="13:13" x14ac:dyDescent="0.25">
      <c r="M152"/>
    </row>
    <row r="153" spans="13:13" x14ac:dyDescent="0.25">
      <c r="M153"/>
    </row>
    <row r="154" spans="13:13" x14ac:dyDescent="0.25">
      <c r="M154"/>
    </row>
    <row r="155" spans="13:13" x14ac:dyDescent="0.25">
      <c r="M155"/>
    </row>
    <row r="156" spans="13:13" x14ac:dyDescent="0.25">
      <c r="M156"/>
    </row>
    <row r="157" spans="13:13" x14ac:dyDescent="0.25">
      <c r="M157"/>
    </row>
    <row r="158" spans="13:13" x14ac:dyDescent="0.25">
      <c r="M158"/>
    </row>
    <row r="159" spans="13:13" x14ac:dyDescent="0.25">
      <c r="M159"/>
    </row>
    <row r="160" spans="13:13" x14ac:dyDescent="0.25">
      <c r="M160"/>
    </row>
    <row r="161" spans="12:13" x14ac:dyDescent="0.25">
      <c r="M161"/>
    </row>
    <row r="162" spans="12:13" x14ac:dyDescent="0.25">
      <c r="M162"/>
    </row>
    <row r="163" spans="12:13" x14ac:dyDescent="0.25">
      <c r="L163" s="21"/>
    </row>
    <row r="164" spans="12:13" x14ac:dyDescent="0.25">
      <c r="L164" s="21"/>
    </row>
    <row r="165" spans="12:13" x14ac:dyDescent="0.25">
      <c r="L165" s="21"/>
    </row>
    <row r="166" spans="12:13" x14ac:dyDescent="0.25">
      <c r="L166" s="21"/>
    </row>
    <row r="167" spans="12:13" x14ac:dyDescent="0.25">
      <c r="L167" s="21"/>
    </row>
    <row r="168" spans="12:13" x14ac:dyDescent="0.25">
      <c r="L168" s="21"/>
    </row>
    <row r="169" spans="12:13" x14ac:dyDescent="0.25">
      <c r="L169" s="21"/>
    </row>
  </sheetData>
  <phoneticPr fontId="4" type="noConversion"/>
  <conditionalFormatting sqref="G1:G1048576">
    <cfRule type="duplicateValues" dxfId="18" priority="68"/>
  </conditionalFormatting>
  <conditionalFormatting sqref="G27:G28">
    <cfRule type="duplicateValues" dxfId="17" priority="104"/>
    <cfRule type="duplicateValues" dxfId="16" priority="105"/>
  </conditionalFormatting>
  <conditionalFormatting sqref="G27:G34">
    <cfRule type="duplicateValues" dxfId="15" priority="108"/>
    <cfRule type="duplicateValues" dxfId="14" priority="109"/>
    <cfRule type="duplicateValues" dxfId="13" priority="110"/>
    <cfRule type="duplicateValues" dxfId="12" priority="111"/>
  </conditionalFormatting>
  <conditionalFormatting sqref="G29:G31">
    <cfRule type="duplicateValues" dxfId="11" priority="23" stopIfTrue="1"/>
  </conditionalFormatting>
  <conditionalFormatting sqref="G32">
    <cfRule type="duplicateValues" dxfId="10" priority="19"/>
    <cfRule type="duplicateValues" dxfId="9" priority="20"/>
    <cfRule type="duplicateValues" dxfId="8" priority="21"/>
    <cfRule type="duplicateValues" dxfId="7" priority="22"/>
  </conditionalFormatting>
  <conditionalFormatting sqref="G33:G34 G27:G31">
    <cfRule type="duplicateValues" dxfId="6" priority="69"/>
  </conditionalFormatting>
  <conditionalFormatting sqref="G36:G65536 G1:G26">
    <cfRule type="duplicateValues" dxfId="5" priority="41"/>
    <cfRule type="duplicateValues" dxfId="4" priority="42"/>
    <cfRule type="duplicateValues" dxfId="3" priority="43"/>
  </conditionalFormatting>
  <conditionalFormatting sqref="G36:G65536 G1:G34">
    <cfRule type="duplicateValues" dxfId="2" priority="45"/>
  </conditionalFormatting>
  <conditionalFormatting sqref="H27:H28">
    <cfRule type="duplicateValues" dxfId="1" priority="106"/>
    <cfRule type="duplicateValues" dxfId="0" priority="107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2023-07-14T07:04:58Z</dcterms:created>
  <dcterms:modified xsi:type="dcterms:W3CDTF">2024-10-31T10:04:24Z</dcterms:modified>
  <cp:category/>
</cp:coreProperties>
</file>